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120" activeTab="0"/>
  </bookViews>
  <sheets>
    <sheet name="Карамель_опт" sheetId="1" r:id="rId1"/>
  </sheets>
  <definedNames/>
  <calcPr fullCalcOnLoad="1" refMode="R1C1"/>
</workbook>
</file>

<file path=xl/sharedStrings.xml><?xml version="1.0" encoding="utf-8"?>
<sst xmlns="http://schemas.openxmlformats.org/spreadsheetml/2006/main" count="402" uniqueCount="162">
  <si>
    <t>Карамель</t>
  </si>
  <si>
    <t>Наименование товаров</t>
  </si>
  <si>
    <t>Производитель</t>
  </si>
  <si>
    <t>Сладости и мармелад</t>
  </si>
  <si>
    <t>Стоимость заказанной позиции</t>
  </si>
  <si>
    <t>12мес</t>
  </si>
  <si>
    <t>Срок Годности</t>
  </si>
  <si>
    <t>упак</t>
  </si>
  <si>
    <t>Кол-во упак</t>
  </si>
  <si>
    <t>24мес</t>
  </si>
  <si>
    <t>FINI /Испания/</t>
  </si>
  <si>
    <t>Цена за кг\шт</t>
  </si>
  <si>
    <t>Единица измерения</t>
  </si>
  <si>
    <t>Цена за упак.</t>
  </si>
  <si>
    <t>Внимание ! Заказ проставляется только упаковками .</t>
  </si>
  <si>
    <r>
      <t xml:space="preserve">Внимание! В наименовании каждой позиции указан  вес/количество товара в одной упаковке, являющиеся </t>
    </r>
    <r>
      <rPr>
        <b/>
        <u val="single"/>
        <sz val="10"/>
        <color indexed="8"/>
        <rFont val="Arial Cyr"/>
        <family val="0"/>
      </rPr>
      <t>минимальными</t>
    </r>
    <r>
      <rPr>
        <b/>
        <sz val="10"/>
        <color indexed="8"/>
        <rFont val="Arial Cyr"/>
        <family val="0"/>
      </rPr>
      <t xml:space="preserve"> для заказа данной позиции. Цена для удобства восприятия указана за кг/шт и включает НДС. </t>
    </r>
    <r>
      <rPr>
        <b/>
        <sz val="10"/>
        <color indexed="10"/>
        <rFont val="Arial Cyr"/>
        <family val="0"/>
      </rPr>
      <t>В колонку заказа вносится количество</t>
    </r>
    <r>
      <rPr>
        <b/>
        <sz val="10"/>
        <color indexed="8"/>
        <rFont val="Arial Cyr"/>
        <family val="0"/>
      </rPr>
      <t xml:space="preserve"> </t>
    </r>
    <r>
      <rPr>
        <b/>
        <sz val="12"/>
        <color indexed="10"/>
        <rFont val="Arial Cyr"/>
        <family val="0"/>
      </rPr>
      <t>упаковок</t>
    </r>
    <r>
      <rPr>
        <b/>
        <sz val="10"/>
        <color indexed="10"/>
        <rFont val="Arial Cyr"/>
        <family val="0"/>
      </rPr>
      <t>, необходимых Вам.</t>
    </r>
  </si>
  <si>
    <t xml:space="preserve"> </t>
  </si>
  <si>
    <r>
      <t>Колонка заказа (</t>
    </r>
    <r>
      <rPr>
        <b/>
        <sz val="10"/>
        <color indexed="40"/>
        <rFont val="Arial Cyr"/>
        <family val="0"/>
      </rPr>
      <t>упак</t>
    </r>
    <r>
      <rPr>
        <b/>
        <sz val="10"/>
        <color indexed="9"/>
        <rFont val="Arial Cyr"/>
        <family val="0"/>
      </rPr>
      <t>)</t>
    </r>
  </si>
  <si>
    <t>Сумма заказа :</t>
  </si>
  <si>
    <r>
      <t xml:space="preserve">Прайс-лист компании ООО "СТЭК Сервис" карамель и шоколад </t>
    </r>
    <r>
      <rPr>
        <b/>
        <sz val="12"/>
        <color indexed="14"/>
        <rFont val="Arial Cyr"/>
        <family val="0"/>
      </rPr>
      <t>e-mail: ab@sweets-shop.ru</t>
    </r>
  </si>
  <si>
    <t>Обновлен</t>
  </si>
  <si>
    <t>АСТРА</t>
  </si>
  <si>
    <t>Candy Canes/Македония</t>
  </si>
  <si>
    <t>Три Собаки Забияки/Польша</t>
  </si>
  <si>
    <t>GUM POP/Польша</t>
  </si>
  <si>
    <t>Три Собаки Забияки/Россия</t>
  </si>
  <si>
    <t>Леденец "Тот самый Петушок" мультипак 75гр*10шт</t>
  </si>
  <si>
    <t>Леденец "Тот самый Петушок" экономпакет 15гр*50шт (петушок,белочка,зайчик)</t>
  </si>
  <si>
    <t>Леденец "Тот самый Петушок" экономпакет 24гр*30шт</t>
  </si>
  <si>
    <t>Леденцы с фруктовым вкусом "Смайлы" 10гр 100 шт</t>
  </si>
  <si>
    <t>Леденцы с фруктовым вкусом стандарт 10гр 100 шт</t>
  </si>
  <si>
    <t>LOVE IS</t>
  </si>
  <si>
    <t>Жевательная резинка "Camel Balls" 5гр*200шт</t>
  </si>
  <si>
    <t>Для связи можно звонить по WhatsApp или Viber на +7(968) 071-74-90</t>
  </si>
  <si>
    <t>Карамель на палочке с жеват.резинкой Gum Pop фрукты (клубника, виноград, арбуз, яблоко) 18гр*100шт</t>
  </si>
  <si>
    <t>SWEETS &amp; SUGAR</t>
  </si>
  <si>
    <t xml:space="preserve">Карамель Бабл Гам мини 1кг </t>
  </si>
  <si>
    <t>36мес</t>
  </si>
  <si>
    <t>Карамель Цитруски 1кг</t>
  </si>
  <si>
    <t>18мес</t>
  </si>
  <si>
    <t>Juce/Россия</t>
  </si>
  <si>
    <t>Жевательная конфета Ассорти (Лимон, Яблоко, Апельсин, Клубника) Кислинка 10гр 100шт</t>
  </si>
  <si>
    <t>Love IS  Жевательная резинка Вишня и Лимон 100шт</t>
  </si>
  <si>
    <t>Candy club (Китай)</t>
  </si>
  <si>
    <t>Жевательная резинка с начинокой Тутти-фрутти в стеклянной банке 4гр*100шт</t>
  </si>
  <si>
    <t>Леденцы со вкусом колы и лимонада в стеклянной банке 5,5гр*70шт</t>
  </si>
  <si>
    <t>Карамель на палочке с жеват.резинкой Gum Pop арбуз 18гр 100шт</t>
  </si>
  <si>
    <t>Карамель на палочке с жеват.резинкой Gum Pop клубника 18гр 100шт</t>
  </si>
  <si>
    <t>Жевательная резинка "Арбуз" с сахарн.наполнителем 5,5гр*200шт</t>
  </si>
  <si>
    <t>Жевательная резинка "Пираты" с наполнит.мохито 5,5гр*200шт</t>
  </si>
  <si>
    <t>Love IS  Жевательная резинка Яблоко и Лимон 100шт</t>
  </si>
  <si>
    <t xml:space="preserve">Карамель на палочке Карусель 15гр*200шт (акция плюс 20 шт жев.конфета 10гр бесплатно) </t>
  </si>
  <si>
    <t>Леденцы с фруктовым вкусом "Карандаш" 10гр 100 шт</t>
  </si>
  <si>
    <t>Три Собаки Забияки/Пакистан</t>
  </si>
  <si>
    <t>Жевательная резинка красящая язык "Bombo" 6гр 140шт</t>
  </si>
  <si>
    <t>Жевательная резинка "EL TORO" бычьи яйца 5гр*200шт</t>
  </si>
  <si>
    <t>Love IS  Жевательная резинка Ананас и Апельсин 100шт</t>
  </si>
  <si>
    <t>Love IS  Жевательная резинка Кокос и Ананас 100шт</t>
  </si>
  <si>
    <t>Love IS  Жевательная резинка Микс 100шт</t>
  </si>
  <si>
    <t>Zito, Словения</t>
  </si>
  <si>
    <t>Жевательная резинка "Взрыв ракеты с жидкой начинкой" (красит язык)  5,5гр*200шт</t>
  </si>
  <si>
    <t>Жевательная резинка "Дыня" с наполнителем 5,5гр*200шт</t>
  </si>
  <si>
    <t>Love IS  Жевательная резинка Банан и Клубника 100шт</t>
  </si>
  <si>
    <t>Жевательная резинка "Яйцо Динозавра" с клубнич.начинкой 5,5гр*200шт</t>
  </si>
  <si>
    <t xml:space="preserve">ARTESANS Румыния </t>
  </si>
  <si>
    <t>Карамель Леденцовая фигурная Арбузик 30гр*40шт</t>
  </si>
  <si>
    <t>Карамель на палочке с фруктовым вкусом 12гр 100шт в стеклянной вазе (+10шт бесплатно)</t>
  </si>
  <si>
    <t>Леденец Символ года "Тигруля"  15гр*20шт</t>
  </si>
  <si>
    <t>Карамель на палочке Long Pop 10гр*100шт в вазе карамельный букет</t>
  </si>
  <si>
    <t>Жевательная резинка в вазе Теннис 8гр*90шт (акция + 10шт бесплатно)</t>
  </si>
  <si>
    <t>Карамель на палочке с жеват.резинкой Gum Pop вишня 18гр 100шт</t>
  </si>
  <si>
    <t xml:space="preserve">Карамель на палочке Счастливые сердечки (со вкусом малины) 8гр 80шт </t>
  </si>
  <si>
    <t xml:space="preserve">Карамель леденцовая на палочке кислая "Арбуз" 16гр </t>
  </si>
  <si>
    <t>Карамель "Кролики" 60гр 24шт</t>
  </si>
  <si>
    <t>Карамель "Сердечки" (Текст-разные надписи) 60гр 24шт</t>
  </si>
  <si>
    <t>Карам. на палочке Леденец АСТРА  8 гр 12шт (пакет)</t>
  </si>
  <si>
    <t>Трость Вишня 14гр 12шт</t>
  </si>
  <si>
    <t xml:space="preserve">Жевательные конфеты "Tom and Jerry" со вкусом Клубники 11,5гр 40шт  </t>
  </si>
  <si>
    <t>Жевательная резинка с начинкой "Бабл фрукт" 16гр 30шт</t>
  </si>
  <si>
    <t>Жевательная резинка "4 фрукта Boom" 4гр 150шт</t>
  </si>
  <si>
    <t>Тульский леденец/Россия</t>
  </si>
  <si>
    <t>Карамель леденцовая "Unicorn Balls (яйца единорога)" 5гр*200шт</t>
  </si>
  <si>
    <t>Карамель леденцовая с жеват.резинкой "Вампиры" 5гр*200шт</t>
  </si>
  <si>
    <t>Карамель "Кольцо дракулы" 12гр*30шт</t>
  </si>
  <si>
    <t>Жевательная конфета Ассорти (Лимон, Яблоко, Апельсин, Клубника) Кислинка 18гр 75шт</t>
  </si>
  <si>
    <t>Шоколадные монеты "10 рублей" в стеклянной банке 4,5гр*90шт</t>
  </si>
  <si>
    <t>Шоколадное драже "Choko Moko" 18гр 24шт</t>
  </si>
  <si>
    <t>Жевательная резинка "Кола бутылочка" с нач.кола-лимон-лайм 6гр*200шт</t>
  </si>
  <si>
    <t>Карамель леденцовая с жеват.резинкой "Зомби" 5,2гр*200шт</t>
  </si>
  <si>
    <t>Жевательная резинка "Карандаши" 15гр 24шт</t>
  </si>
  <si>
    <t>Карамель "Пальцы-Леденцы" 10гр*30шт</t>
  </si>
  <si>
    <t>Русконфета /Россия</t>
  </si>
  <si>
    <t>Карамель леденцовая "Тигренок" вкус мандарин 30гр*60шт</t>
  </si>
  <si>
    <t>Леденец "Тот самый Петушок" шоубокс 15гр*30шт</t>
  </si>
  <si>
    <t>Веселое суфле на вертеле 75гр 24шт</t>
  </si>
  <si>
    <t>Карамель "BISCUIT RAINBOW" 55гр 24шт</t>
  </si>
  <si>
    <t>Карамель "Сердечки" (Улыбка) 60гр 24шт</t>
  </si>
  <si>
    <t>Жевательная конфета "Хулиганская Жевамба" апельсин 12гр*24шт</t>
  </si>
  <si>
    <t>Жевательная резинка "Пистолет" 14гр 24шт</t>
  </si>
  <si>
    <t>Жевательная резинка "Splash" 5гр*200шт</t>
  </si>
  <si>
    <t>Карамель леденцовая с жеват.резинкой на палочке "MouthPaint" синие/красные 8,4гр*200шт</t>
  </si>
  <si>
    <t>Жевательная резинка "Граната" 8гр*30шт</t>
  </si>
  <si>
    <t>Жевательная резинка "Гигантский ядерный взрыв" с нач.клубника-лимон-лайм 14гр*50шт</t>
  </si>
  <si>
    <t>Жевательная резинка "Spinner Battle" с кислой жидкой начинкой 5гр х 200шт</t>
  </si>
  <si>
    <t>Карамель фигурная Ассорти (Арбуз, Панда, Сердце, Кола) 40гр 40шт</t>
  </si>
  <si>
    <t>Леденцы с фруктовым вкусом супер 26гр 50 шт</t>
  </si>
  <si>
    <t>Жевательная резинка с начинкой "Бабл Глаз" 14гр*40шт</t>
  </si>
  <si>
    <t>Мармелад "Глаз единорога" ассорти 14гр*48шт</t>
  </si>
  <si>
    <t>Мармелад "Деловая колбаса" ассорти 15гр*36шт</t>
  </si>
  <si>
    <t>Saadet (Турция)</t>
  </si>
  <si>
    <t>Мармелад "Jellopy" sourwand (кислые палочки) Halal тутти-фрутти 20гр*24шт</t>
  </si>
  <si>
    <t>Мармелад "Yummy gummy" sourbelt (кислый ремешок) rainbow тутти-фрутти 59см 15гр*48шт</t>
  </si>
  <si>
    <t>Леденцы с фруктовым вкусом стандарт Холодок 10гр 100 шт</t>
  </si>
  <si>
    <t>Карамель леденцовая "Лолли3"  30гр 20шт с добавлением натурального сока</t>
  </si>
  <si>
    <t>Карамель леденцовая "Сердце микс 6см" 35гр 16шт с добавлением натурального сока</t>
  </si>
  <si>
    <t>Карамель леденцовая с жеват.резинкой на палочке "Вампиры" 16гр*100шт</t>
  </si>
  <si>
    <t>Жидкая конфета-спрэй "Монстрики" ассорти 28мл*20шт</t>
  </si>
  <si>
    <t>Сахарное драже "Часики-мордашки" 3гр*20шт</t>
  </si>
  <si>
    <t>Карамель леденцовая на палочке "Змейка" 30гр*30шт</t>
  </si>
  <si>
    <t>Карамель леденцовая на палочке "Петушок из Тулы" 10гр*80шт</t>
  </si>
  <si>
    <t>Карамель леденцовая на палочке "Петушок из Тулы" 20гр*50шт</t>
  </si>
  <si>
    <t>Карамель леденцовая на палочке "Тюльпан" 30гр*30шт</t>
  </si>
  <si>
    <t>Карамель 3-Д 20гр 30шт</t>
  </si>
  <si>
    <t>Карамель 3-Д Любимка 20гр 30шт</t>
  </si>
  <si>
    <t>Леденцы с фруктовым вкусом супер "Смайлы" 26гр 50 шт</t>
  </si>
  <si>
    <t>Леденцы с фруктовым вкусом супер Холодок 26гр 50 шт</t>
  </si>
  <si>
    <t>Карамель на палочке с жеват.резинкой 18гр 100шт в стеклянном бокале</t>
  </si>
  <si>
    <t>Трость Ассорти 14гр 72шт</t>
  </si>
  <si>
    <t>Трость Клубника 14гр 12шт</t>
  </si>
  <si>
    <t>Карамель леденцовая "Малипуськи" Звери ассорти 12 гр 28шт</t>
  </si>
  <si>
    <t>Взрывная карамель "Lova-Lova Сладкий маникюр" 1гр*48шт</t>
  </si>
  <si>
    <t>Жевательная резинка с начинкой "Эра динозавров" 16гр*30шт</t>
  </si>
  <si>
    <t>Карамель леденцовая "Бомбическая" со вкусом винограда 15гр*24шт</t>
  </si>
  <si>
    <t>Карамель леденцовая "Бомбическая" со вкусом дыни 15гр*24шт</t>
  </si>
  <si>
    <t>Сахарная конфета "Lova-Lova Сладкий макияж" с татуировкой 10гр*30шт</t>
  </si>
  <si>
    <t>Сахарная конфета "Сладкая помада" 3,5р*30шт</t>
  </si>
  <si>
    <t>Карамель леденцовая на палочке "Ромашка" 30гр*30шт</t>
  </si>
  <si>
    <t>Карамель леденцовая на палочке "Сердце Лолли" 30гр*30шт</t>
  </si>
  <si>
    <t>Plastinki/Корея</t>
  </si>
  <si>
    <t>РЕТРО Жевательная резинка "Plastinki" Апельсин 12,5гр*20шт</t>
  </si>
  <si>
    <t>РЕТРО Жевательная резинка "Plastinki" Клубника 12,5гр*20шт</t>
  </si>
  <si>
    <t>РЕТРО Жевательная резинка "Plastinki" Кофейная 12,5гр*20шт</t>
  </si>
  <si>
    <t>РЕТРО Жевательная резинка "Plastinki" Мятная 12,5гр*20шт</t>
  </si>
  <si>
    <t>Карамель леденцовая на палочке "Арбузик" 30гр*40шт</t>
  </si>
  <si>
    <t>Карамель леденцовая на палочке "Карусель" 30гр*30шт</t>
  </si>
  <si>
    <t>Карамель леденцовая на палочке "Пистолет" со вкусом колы 30гр*300шт</t>
  </si>
  <si>
    <t>Карамель кислой пудрой и татуировкой "Соска Лолли" ассорти 5гр*30шт</t>
  </si>
  <si>
    <t>Жевательная резинка "Фруктовый салат" 1кг</t>
  </si>
  <si>
    <t>Жевательная резинка "Баскетбол" 5,5гр*200шт</t>
  </si>
  <si>
    <t>Карамель "BISCUIT CARAIBE" 55гр 24шт</t>
  </si>
  <si>
    <t>Жевательная резинка "Шар-разрушитель из лавы" Кислый шок с клубн.нач.6гр*200шт</t>
  </si>
  <si>
    <t>Карамель леденцовая "Круг 6см" (вкус апельсин) 45гр*16шт</t>
  </si>
  <si>
    <t>Карамель леденцовая "Круг 8см" (вкус клубника) 80гр*16шт</t>
  </si>
  <si>
    <t>Карамель леденцовая "Сердце двойное" 45гр 16шт с добавлением натурального сока</t>
  </si>
  <si>
    <t>Карамель леденцовая "Спираль/Сердце 8см" 60гр 16шт с добавлением натурального сока</t>
  </si>
  <si>
    <t>Карамель леденцовая "Смайлик" ассорти 45гр 25шт с добавлением натурального сока</t>
  </si>
  <si>
    <t>Карамель леденцовая "Кототерапия" сахарная бумага вкус ассорти 45гр 20шт</t>
  </si>
  <si>
    <t>Жевательная резинка "Банан" с клубничным наполнителем 5гр*200шт</t>
  </si>
  <si>
    <t>Жевательная резинка "Бургер" с вишнево-клубничным наполнителем 5,5гр*200шт</t>
  </si>
  <si>
    <t>Жевательная резинка "Теннисные мячики" с начинкой 5гр*200шт</t>
  </si>
  <si>
    <t>Напитки/Ravazzi Италия</t>
  </si>
  <si>
    <t>Жидкая конфета "BLA BLA" с клубничным вкусом 70гр*24шт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</si>
</sst>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[$-F800]dddd\,\ mmmm\ dd\,\ yyyy"/>
    <numFmt numFmtId="166" formatCode="[$-FC19]d\ mmmm\ yyyy\ &quot;г.&quot;"/>
    <numFmt numFmtId="167" formatCode="#,##0.00;[Red]#,##0.0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40"/>
      <name val="Arial Cyr"/>
      <family val="0"/>
    </font>
    <font>
      <b/>
      <sz val="12"/>
      <color indexed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Arial Cyr"/>
      <family val="0"/>
    </font>
    <font>
      <b/>
      <sz val="9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4"/>
      <name val="Arial Cyr"/>
      <family val="0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b/>
      <sz val="12"/>
      <color indexed="36"/>
      <name val="Arial Cyr"/>
      <family val="0"/>
    </font>
    <font>
      <b/>
      <sz val="16"/>
      <color indexed="14"/>
      <name val="Arial Cyr"/>
      <family val="0"/>
    </font>
    <font>
      <b/>
      <i/>
      <sz val="11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b/>
      <sz val="12"/>
      <color rgb="FF008E40"/>
      <name val="Arial Cyr"/>
      <family val="0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sz val="11"/>
      <color rgb="FFFF0000"/>
      <name val="Arial Cyr"/>
      <family val="0"/>
    </font>
    <font>
      <b/>
      <sz val="10"/>
      <color rgb="FFFF0066"/>
      <name val="Arial Cyr"/>
      <family val="0"/>
    </font>
    <font>
      <sz val="10"/>
      <color theme="1"/>
      <name val="Arial Cyr"/>
      <family val="0"/>
    </font>
    <font>
      <b/>
      <sz val="12"/>
      <color rgb="FFFF0000"/>
      <name val="Arial Cyr"/>
      <family val="0"/>
    </font>
    <font>
      <sz val="10"/>
      <color theme="0"/>
      <name val="Arial Cyr"/>
      <family val="0"/>
    </font>
    <font>
      <b/>
      <sz val="12"/>
      <color rgb="FF7030A0"/>
      <name val="Arial Cyr"/>
      <family val="0"/>
    </font>
    <font>
      <b/>
      <sz val="16"/>
      <color rgb="FFFF0066"/>
      <name val="Arial Cyr"/>
      <family val="0"/>
    </font>
    <font>
      <b/>
      <sz val="10"/>
      <color theme="1"/>
      <name val="Arial Cyr"/>
      <family val="0"/>
    </font>
    <font>
      <b/>
      <i/>
      <sz val="11"/>
      <color rgb="FF0268AE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2" fillId="33" borderId="13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52" fillId="33" borderId="13" xfId="0" applyFont="1" applyFill="1" applyBorder="1" applyAlignment="1" applyProtection="1">
      <alignment horizontal="center" vertical="center" wrapText="1"/>
      <protection locked="0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53" fillId="0" borderId="0" xfId="0" applyNumberFormat="1" applyFont="1" applyAlignment="1" applyProtection="1">
      <alignment wrapText="1"/>
      <protection locked="0"/>
    </xf>
    <xf numFmtId="0" fontId="5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54" fillId="0" borderId="19" xfId="0" applyNumberFormat="1" applyFont="1" applyBorder="1" applyAlignment="1" applyProtection="1">
      <alignment vertical="center" wrapText="1"/>
      <protection locked="0"/>
    </xf>
    <xf numFmtId="0" fontId="55" fillId="0" borderId="19" xfId="0" applyNumberFormat="1" applyFont="1" applyBorder="1" applyAlignment="1" applyProtection="1">
      <alignment horizontal="center" vertical="center" wrapText="1"/>
      <protection locked="0"/>
    </xf>
    <xf numFmtId="14" fontId="56" fillId="0" borderId="19" xfId="0" applyNumberFormat="1" applyFont="1" applyBorder="1" applyAlignment="1" applyProtection="1">
      <alignment vertical="center" wrapText="1"/>
      <protection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top" wrapText="1"/>
    </xf>
    <xf numFmtId="165" fontId="59" fillId="0" borderId="0" xfId="0" applyNumberFormat="1" applyFont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6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52" fillId="33" borderId="17" xfId="0" applyFont="1" applyFill="1" applyBorder="1" applyAlignment="1">
      <alignment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hidden="1"/>
    </xf>
    <xf numFmtId="0" fontId="53" fillId="0" borderId="0" xfId="0" applyFont="1" applyAlignment="1" applyProtection="1">
      <alignment wrapText="1"/>
      <protection hidden="1"/>
    </xf>
    <xf numFmtId="164" fontId="0" fillId="0" borderId="0" xfId="0" applyNumberFormat="1" applyAlignment="1" applyProtection="1">
      <alignment/>
      <protection hidden="1"/>
    </xf>
    <xf numFmtId="2" fontId="52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9" xfId="0" applyNumberFormat="1" applyFont="1" applyBorder="1" applyAlignment="1" applyProtection="1">
      <alignment vertical="center" wrapText="1"/>
      <protection hidden="1"/>
    </xf>
    <xf numFmtId="14" fontId="61" fillId="0" borderId="0" xfId="0" applyNumberFormat="1" applyFont="1" applyAlignment="1">
      <alignment horizontal="right" vertical="center"/>
    </xf>
    <xf numFmtId="14" fontId="61" fillId="0" borderId="0" xfId="0" applyNumberFormat="1" applyFont="1" applyAlignment="1">
      <alignment horizontal="left" vertical="center"/>
    </xf>
    <xf numFmtId="0" fontId="6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164" fontId="0" fillId="34" borderId="0" xfId="0" applyNumberFormat="1" applyFill="1" applyAlignment="1" applyProtection="1">
      <alignment vertical="center"/>
      <protection hidden="1"/>
    </xf>
    <xf numFmtId="164" fontId="9" fillId="34" borderId="0" xfId="0" applyNumberFormat="1" applyFont="1" applyFill="1" applyAlignment="1" applyProtection="1">
      <alignment vertical="center"/>
      <protection hidden="1"/>
    </xf>
    <xf numFmtId="0" fontId="52" fillId="33" borderId="17" xfId="0" applyFont="1" applyFill="1" applyBorder="1" applyAlignment="1">
      <alignment horizontal="right" wrapText="1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53" fillId="0" borderId="0" xfId="0" applyFont="1" applyAlignment="1">
      <alignment vertical="center"/>
    </xf>
    <xf numFmtId="0" fontId="0" fillId="0" borderId="20" xfId="0" applyBorder="1" applyAlignment="1">
      <alignment/>
    </xf>
    <xf numFmtId="0" fontId="57" fillId="0" borderId="0" xfId="0" applyFont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0</xdr:rowOff>
    </xdr:from>
    <xdr:to>
      <xdr:col>1</xdr:col>
      <xdr:colOff>1000125</xdr:colOff>
      <xdr:row>1</xdr:row>
      <xdr:rowOff>400050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5275"/>
          <a:ext cx="1609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126</xdr:row>
      <xdr:rowOff>123825</xdr:rowOff>
    </xdr:from>
    <xdr:to>
      <xdr:col>10</xdr:col>
      <xdr:colOff>133350</xdr:colOff>
      <xdr:row>126</xdr:row>
      <xdr:rowOff>228600</xdr:rowOff>
    </xdr:to>
    <xdr:pic>
      <xdr:nvPicPr>
        <xdr:cNvPr id="2" name="Рисунок 2" descr="Буфер обмена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22907625"/>
          <a:ext cx="95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2.375" style="0" customWidth="1"/>
    <col min="2" max="2" width="16.75390625" style="0" customWidth="1"/>
    <col min="3" max="3" width="65.25390625" style="0" customWidth="1"/>
    <col min="4" max="4" width="15.125" style="5" customWidth="1"/>
    <col min="5" max="5" width="13.375" style="1" customWidth="1"/>
    <col min="6" max="6" width="12.625" style="8" customWidth="1"/>
    <col min="7" max="7" width="6.125" style="8" hidden="1" customWidth="1"/>
    <col min="8" max="8" width="4.00390625" style="8" hidden="1" customWidth="1"/>
    <col min="9" max="9" width="16.125" style="21" customWidth="1"/>
    <col min="10" max="10" width="10.875" style="34" customWidth="1"/>
  </cols>
  <sheetData>
    <row r="1" spans="3:9" ht="23.25" customHeight="1">
      <c r="C1" s="52"/>
      <c r="D1" s="52"/>
      <c r="E1" s="52"/>
      <c r="I1" s="21" t="s">
        <v>16</v>
      </c>
    </row>
    <row r="2" spans="1:13" ht="84.75" customHeight="1">
      <c r="A2" s="50" t="s">
        <v>3</v>
      </c>
      <c r="B2" s="50"/>
      <c r="C2" s="41" t="s">
        <v>19</v>
      </c>
      <c r="D2" s="41"/>
      <c r="E2" s="39" t="s">
        <v>20</v>
      </c>
      <c r="F2" s="40">
        <v>44767</v>
      </c>
      <c r="H2" s="12">
        <f>IF(G2&gt;0,G2*E2,0)</f>
        <v>0</v>
      </c>
      <c r="I2" s="19" t="s">
        <v>16</v>
      </c>
      <c r="J2" s="35"/>
      <c r="L2" s="12"/>
      <c r="M2" s="12"/>
    </row>
    <row r="3" spans="1:12" ht="18" customHeight="1">
      <c r="A3" s="25"/>
      <c r="B3" s="26"/>
      <c r="C3" s="48" t="s">
        <v>33</v>
      </c>
      <c r="D3" s="42"/>
      <c r="E3" s="5"/>
      <c r="F3" s="27"/>
      <c r="G3" s="27"/>
      <c r="H3" s="28"/>
      <c r="I3" s="29" t="s">
        <v>16</v>
      </c>
      <c r="J3" s="36"/>
      <c r="K3" s="12"/>
      <c r="L3" s="12"/>
    </row>
    <row r="4" spans="1:13" ht="72" customHeight="1">
      <c r="A4" s="11"/>
      <c r="B4" s="51" t="s">
        <v>15</v>
      </c>
      <c r="C4" s="51"/>
      <c r="D4" s="51"/>
      <c r="F4" s="24"/>
      <c r="G4" s="22"/>
      <c r="H4" s="22"/>
      <c r="I4" s="23" t="s">
        <v>14</v>
      </c>
      <c r="J4" s="38"/>
      <c r="K4" s="13"/>
      <c r="L4" s="12"/>
      <c r="M4" s="12"/>
    </row>
    <row r="5" spans="1:10" ht="53.25" customHeight="1">
      <c r="A5" s="10" t="s">
        <v>0</v>
      </c>
      <c r="B5" s="10" t="s">
        <v>2</v>
      </c>
      <c r="C5" s="7" t="s">
        <v>1</v>
      </c>
      <c r="D5" s="6" t="s">
        <v>12</v>
      </c>
      <c r="E5" s="6" t="s">
        <v>6</v>
      </c>
      <c r="F5" s="6" t="s">
        <v>11</v>
      </c>
      <c r="G5" s="9" t="s">
        <v>13</v>
      </c>
      <c r="H5" s="16" t="s">
        <v>8</v>
      </c>
      <c r="I5" s="20" t="s">
        <v>17</v>
      </c>
      <c r="J5" s="37" t="s">
        <v>4</v>
      </c>
    </row>
    <row r="6" spans="1:10" ht="12.75">
      <c r="A6" s="3" t="s">
        <v>0</v>
      </c>
      <c r="B6" s="3" t="s">
        <v>40</v>
      </c>
      <c r="C6" s="3" t="s">
        <v>156</v>
      </c>
      <c r="D6" s="3" t="s">
        <v>7</v>
      </c>
      <c r="E6" s="3" t="s">
        <v>5</v>
      </c>
      <c r="F6" s="47">
        <v>79.11</v>
      </c>
      <c r="G6" s="17">
        <v>1582.2</v>
      </c>
      <c r="H6" s="14">
        <v>20</v>
      </c>
      <c r="I6" s="30"/>
      <c r="J6" s="36">
        <f aca="true" t="shared" si="0" ref="J6:J69">IF(I6&gt;0,I6*G6,0)</f>
        <v>0</v>
      </c>
    </row>
    <row r="7" spans="1:10" ht="12.75">
      <c r="A7" s="4"/>
      <c r="B7" s="4"/>
      <c r="C7" s="3" t="s">
        <v>151</v>
      </c>
      <c r="D7" s="3" t="s">
        <v>7</v>
      </c>
      <c r="E7" s="3" t="s">
        <v>5</v>
      </c>
      <c r="F7" s="47">
        <v>61.38</v>
      </c>
      <c r="G7" s="17">
        <v>982.08</v>
      </c>
      <c r="H7" s="14">
        <v>16</v>
      </c>
      <c r="I7" s="30"/>
      <c r="J7" s="36">
        <f t="shared" si="0"/>
        <v>0</v>
      </c>
    </row>
    <row r="8" spans="1:10" ht="12.75">
      <c r="A8" s="4"/>
      <c r="B8" s="4"/>
      <c r="C8" s="3" t="s">
        <v>152</v>
      </c>
      <c r="D8" s="3" t="s">
        <v>7</v>
      </c>
      <c r="E8" s="3" t="s">
        <v>5</v>
      </c>
      <c r="F8" s="47">
        <v>69.19</v>
      </c>
      <c r="G8" s="17">
        <v>1107.04</v>
      </c>
      <c r="H8" s="14">
        <v>16</v>
      </c>
      <c r="I8" s="30"/>
      <c r="J8" s="36">
        <f t="shared" si="0"/>
        <v>0</v>
      </c>
    </row>
    <row r="9" spans="1:10" ht="12.75">
      <c r="A9" s="4"/>
      <c r="B9" s="4"/>
      <c r="C9" s="3" t="s">
        <v>113</v>
      </c>
      <c r="D9" s="3" t="s">
        <v>7</v>
      </c>
      <c r="E9" s="3" t="s">
        <v>5</v>
      </c>
      <c r="F9" s="47">
        <v>31.88</v>
      </c>
      <c r="G9" s="17">
        <v>637.6</v>
      </c>
      <c r="H9" s="14">
        <v>20</v>
      </c>
      <c r="I9" s="30"/>
      <c r="J9" s="36">
        <f t="shared" si="0"/>
        <v>0</v>
      </c>
    </row>
    <row r="10" spans="1:10" ht="12.75">
      <c r="A10" s="4"/>
      <c r="B10" s="4"/>
      <c r="C10" s="3" t="s">
        <v>129</v>
      </c>
      <c r="D10" s="3" t="s">
        <v>7</v>
      </c>
      <c r="E10" s="3" t="s">
        <v>5</v>
      </c>
      <c r="F10" s="47">
        <v>24.35</v>
      </c>
      <c r="G10" s="17">
        <v>681.8000000000001</v>
      </c>
      <c r="H10" s="14">
        <v>28</v>
      </c>
      <c r="I10" s="30"/>
      <c r="J10" s="36">
        <f t="shared" si="0"/>
        <v>0</v>
      </c>
    </row>
    <row r="11" spans="1:10" ht="12.75">
      <c r="A11" s="4"/>
      <c r="B11" s="4"/>
      <c r="C11" s="3" t="s">
        <v>153</v>
      </c>
      <c r="D11" s="3" t="s">
        <v>7</v>
      </c>
      <c r="E11" s="3" t="s">
        <v>5</v>
      </c>
      <c r="F11" s="47">
        <v>50.22</v>
      </c>
      <c r="G11" s="17">
        <v>803.52</v>
      </c>
      <c r="H11" s="14">
        <v>16</v>
      </c>
      <c r="I11" s="30"/>
      <c r="J11" s="36">
        <f t="shared" si="0"/>
        <v>0</v>
      </c>
    </row>
    <row r="12" spans="1:10" ht="12.75">
      <c r="A12" s="4"/>
      <c r="B12" s="4"/>
      <c r="C12" s="3" t="s">
        <v>114</v>
      </c>
      <c r="D12" s="3" t="s">
        <v>7</v>
      </c>
      <c r="E12" s="3" t="s">
        <v>5</v>
      </c>
      <c r="F12" s="47">
        <v>61.38</v>
      </c>
      <c r="G12" s="17">
        <v>982.08</v>
      </c>
      <c r="H12" s="14">
        <v>16</v>
      </c>
      <c r="I12" s="30"/>
      <c r="J12" s="36">
        <f t="shared" si="0"/>
        <v>0</v>
      </c>
    </row>
    <row r="13" spans="1:10" ht="12.75">
      <c r="A13" s="4"/>
      <c r="B13" s="4"/>
      <c r="C13" s="3" t="s">
        <v>155</v>
      </c>
      <c r="D13" s="3" t="s">
        <v>7</v>
      </c>
      <c r="E13" s="3" t="s">
        <v>5</v>
      </c>
      <c r="F13" s="47">
        <v>39.06</v>
      </c>
      <c r="G13" s="17">
        <v>976.5</v>
      </c>
      <c r="H13" s="14">
        <v>25</v>
      </c>
      <c r="I13" s="30"/>
      <c r="J13" s="36">
        <f t="shared" si="0"/>
        <v>0</v>
      </c>
    </row>
    <row r="14" spans="1:10" ht="12.75">
      <c r="A14" s="4"/>
      <c r="B14" s="4"/>
      <c r="C14" s="3" t="s">
        <v>154</v>
      </c>
      <c r="D14" s="3" t="s">
        <v>7</v>
      </c>
      <c r="E14" s="3" t="s">
        <v>5</v>
      </c>
      <c r="F14" s="47">
        <v>69.19</v>
      </c>
      <c r="G14" s="17">
        <v>1107.04</v>
      </c>
      <c r="H14" s="14">
        <v>16</v>
      </c>
      <c r="I14" s="30"/>
      <c r="J14" s="36">
        <f t="shared" si="0"/>
        <v>0</v>
      </c>
    </row>
    <row r="15" spans="1:10" ht="12.75">
      <c r="A15" s="4"/>
      <c r="B15" s="3" t="s">
        <v>25</v>
      </c>
      <c r="C15" s="3" t="s">
        <v>41</v>
      </c>
      <c r="D15" s="3" t="s">
        <v>7</v>
      </c>
      <c r="E15" s="3" t="s">
        <v>9</v>
      </c>
      <c r="F15" s="47">
        <v>5.92</v>
      </c>
      <c r="G15" s="17">
        <v>592</v>
      </c>
      <c r="H15" s="14">
        <v>100</v>
      </c>
      <c r="I15" s="30"/>
      <c r="J15" s="36">
        <f t="shared" si="0"/>
        <v>0</v>
      </c>
    </row>
    <row r="16" spans="1:10" ht="12.75">
      <c r="A16" s="4"/>
      <c r="B16" s="4"/>
      <c r="C16" s="3" t="s">
        <v>84</v>
      </c>
      <c r="D16" s="3" t="s">
        <v>7</v>
      </c>
      <c r="E16" s="3" t="s">
        <v>9</v>
      </c>
      <c r="F16" s="47">
        <v>7.56</v>
      </c>
      <c r="G16" s="17">
        <v>567</v>
      </c>
      <c r="H16" s="14">
        <v>75</v>
      </c>
      <c r="I16" s="30"/>
      <c r="J16" s="36">
        <f t="shared" si="0"/>
        <v>0</v>
      </c>
    </row>
    <row r="17" spans="1:10" ht="12.75">
      <c r="A17" s="4"/>
      <c r="B17" s="4"/>
      <c r="C17" s="3" t="s">
        <v>122</v>
      </c>
      <c r="D17" s="3" t="s">
        <v>7</v>
      </c>
      <c r="E17" s="3" t="s">
        <v>5</v>
      </c>
      <c r="F17" s="47">
        <v>42.09</v>
      </c>
      <c r="G17" s="17">
        <v>1262.7</v>
      </c>
      <c r="H17" s="14">
        <v>30</v>
      </c>
      <c r="I17" s="30"/>
      <c r="J17" s="36">
        <f t="shared" si="0"/>
        <v>0</v>
      </c>
    </row>
    <row r="18" spans="1:10" ht="12.75">
      <c r="A18" s="4"/>
      <c r="B18" s="4"/>
      <c r="C18" s="3" t="s">
        <v>123</v>
      </c>
      <c r="D18" s="3" t="s">
        <v>7</v>
      </c>
      <c r="E18" s="3" t="s">
        <v>5</v>
      </c>
      <c r="F18" s="47">
        <v>42.09</v>
      </c>
      <c r="G18" s="17">
        <v>1262.7</v>
      </c>
      <c r="H18" s="14">
        <v>30</v>
      </c>
      <c r="I18" s="30"/>
      <c r="J18" s="36">
        <f t="shared" si="0"/>
        <v>0</v>
      </c>
    </row>
    <row r="19" spans="1:10" ht="12.75">
      <c r="A19" s="4"/>
      <c r="B19" s="4"/>
      <c r="C19" s="3" t="s">
        <v>65</v>
      </c>
      <c r="D19" s="3" t="s">
        <v>7</v>
      </c>
      <c r="E19" s="3" t="s">
        <v>5</v>
      </c>
      <c r="F19" s="47">
        <v>39.28</v>
      </c>
      <c r="G19" s="17">
        <v>1571.2</v>
      </c>
      <c r="H19" s="14">
        <v>40</v>
      </c>
      <c r="I19" s="30"/>
      <c r="J19" s="36">
        <f t="shared" si="0"/>
        <v>0</v>
      </c>
    </row>
    <row r="20" spans="1:10" ht="12.75">
      <c r="A20" s="4"/>
      <c r="B20" s="4"/>
      <c r="C20" s="3" t="s">
        <v>66</v>
      </c>
      <c r="D20" s="3" t="s">
        <v>7</v>
      </c>
      <c r="E20" s="3" t="s">
        <v>39</v>
      </c>
      <c r="F20" s="47">
        <v>10.31</v>
      </c>
      <c r="G20" s="17">
        <v>1031</v>
      </c>
      <c r="H20" s="14">
        <v>100</v>
      </c>
      <c r="I20" s="30"/>
      <c r="J20" s="36">
        <f t="shared" si="0"/>
        <v>0</v>
      </c>
    </row>
    <row r="21" spans="1:10" ht="12.75">
      <c r="A21" s="4"/>
      <c r="B21" s="4"/>
      <c r="C21" s="3" t="s">
        <v>104</v>
      </c>
      <c r="D21" s="3" t="s">
        <v>7</v>
      </c>
      <c r="E21" s="3" t="s">
        <v>5</v>
      </c>
      <c r="F21" s="47">
        <v>46.3</v>
      </c>
      <c r="G21" s="17">
        <v>1852</v>
      </c>
      <c r="H21" s="14">
        <v>40</v>
      </c>
      <c r="I21" s="30"/>
      <c r="J21" s="36">
        <f t="shared" si="0"/>
        <v>0</v>
      </c>
    </row>
    <row r="22" spans="1:10" ht="12.75">
      <c r="A22" s="4"/>
      <c r="B22" s="4"/>
      <c r="C22" s="3" t="s">
        <v>26</v>
      </c>
      <c r="D22" s="3" t="s">
        <v>7</v>
      </c>
      <c r="E22" s="3" t="s">
        <v>5</v>
      </c>
      <c r="F22" s="47">
        <v>57.28</v>
      </c>
      <c r="G22" s="17">
        <v>572.8</v>
      </c>
      <c r="H22" s="14">
        <v>10</v>
      </c>
      <c r="I22" s="30"/>
      <c r="J22" s="36">
        <f t="shared" si="0"/>
        <v>0</v>
      </c>
    </row>
    <row r="23" spans="1:10" ht="12.75">
      <c r="A23" s="4"/>
      <c r="B23" s="4"/>
      <c r="C23" s="3" t="s">
        <v>93</v>
      </c>
      <c r="D23" s="3" t="s">
        <v>7</v>
      </c>
      <c r="E23" s="3" t="s">
        <v>5</v>
      </c>
      <c r="F23" s="47">
        <v>13.36</v>
      </c>
      <c r="G23" s="17">
        <v>400.79999999999995</v>
      </c>
      <c r="H23" s="14">
        <v>30</v>
      </c>
      <c r="I23" s="30"/>
      <c r="J23" s="36">
        <f t="shared" si="0"/>
        <v>0</v>
      </c>
    </row>
    <row r="24" spans="1:10" ht="12.75">
      <c r="A24" s="4"/>
      <c r="B24" s="4"/>
      <c r="C24" s="3" t="s">
        <v>27</v>
      </c>
      <c r="D24" s="3" t="s">
        <v>7</v>
      </c>
      <c r="E24" s="3" t="s">
        <v>5</v>
      </c>
      <c r="F24" s="47">
        <v>9.82</v>
      </c>
      <c r="G24" s="17">
        <v>491</v>
      </c>
      <c r="H24" s="14">
        <v>50</v>
      </c>
      <c r="I24" s="30"/>
      <c r="J24" s="36">
        <f t="shared" si="0"/>
        <v>0</v>
      </c>
    </row>
    <row r="25" spans="1:10" ht="12.75">
      <c r="A25" s="4"/>
      <c r="B25" s="4"/>
      <c r="C25" s="3" t="s">
        <v>28</v>
      </c>
      <c r="D25" s="3" t="s">
        <v>7</v>
      </c>
      <c r="E25" s="3" t="s">
        <v>5</v>
      </c>
      <c r="F25" s="47">
        <v>19.95</v>
      </c>
      <c r="G25" s="17">
        <v>598.5</v>
      </c>
      <c r="H25" s="14">
        <v>30</v>
      </c>
      <c r="I25" s="30"/>
      <c r="J25" s="36">
        <f t="shared" si="0"/>
        <v>0</v>
      </c>
    </row>
    <row r="26" spans="1:10" ht="12.75">
      <c r="A26" s="4"/>
      <c r="B26" s="4"/>
      <c r="C26" s="3" t="s">
        <v>67</v>
      </c>
      <c r="D26" s="3" t="s">
        <v>7</v>
      </c>
      <c r="E26" s="3" t="s">
        <v>5</v>
      </c>
      <c r="F26" s="47">
        <v>8.6</v>
      </c>
      <c r="G26" s="17">
        <v>172</v>
      </c>
      <c r="H26" s="14">
        <v>20</v>
      </c>
      <c r="I26" s="30"/>
      <c r="J26" s="36">
        <f t="shared" si="0"/>
        <v>0</v>
      </c>
    </row>
    <row r="27" spans="1:10" ht="12.75">
      <c r="A27" s="4"/>
      <c r="B27" s="4"/>
      <c r="C27" s="3" t="s">
        <v>85</v>
      </c>
      <c r="D27" s="3" t="s">
        <v>7</v>
      </c>
      <c r="E27" s="3" t="s">
        <v>39</v>
      </c>
      <c r="F27" s="47">
        <v>5.4</v>
      </c>
      <c r="G27" s="17">
        <v>486.00000000000006</v>
      </c>
      <c r="H27" s="14">
        <v>90</v>
      </c>
      <c r="I27" s="30"/>
      <c r="J27" s="36">
        <f t="shared" si="0"/>
        <v>0</v>
      </c>
    </row>
    <row r="28" spans="1:10" ht="12.75">
      <c r="A28" s="4"/>
      <c r="B28" s="3" t="s">
        <v>23</v>
      </c>
      <c r="C28" s="3" t="s">
        <v>44</v>
      </c>
      <c r="D28" s="3" t="s">
        <v>7</v>
      </c>
      <c r="E28" s="3" t="s">
        <v>9</v>
      </c>
      <c r="F28" s="47">
        <v>5.58</v>
      </c>
      <c r="G28" s="17">
        <v>558</v>
      </c>
      <c r="H28" s="14">
        <v>100</v>
      </c>
      <c r="I28" s="30"/>
      <c r="J28" s="36">
        <f t="shared" si="0"/>
        <v>0</v>
      </c>
    </row>
    <row r="29" spans="1:10" ht="12.75">
      <c r="A29" s="4"/>
      <c r="B29" s="4"/>
      <c r="C29" s="3" t="s">
        <v>68</v>
      </c>
      <c r="D29" s="3" t="s">
        <v>7</v>
      </c>
      <c r="E29" s="3" t="s">
        <v>39</v>
      </c>
      <c r="F29" s="47">
        <v>25.93</v>
      </c>
      <c r="G29" s="17">
        <v>2593</v>
      </c>
      <c r="H29" s="14">
        <v>100</v>
      </c>
      <c r="I29" s="30"/>
      <c r="J29" s="36">
        <f t="shared" si="0"/>
        <v>0</v>
      </c>
    </row>
    <row r="30" spans="1:10" ht="12.75">
      <c r="A30" s="4"/>
      <c r="B30" s="4"/>
      <c r="C30" s="3" t="s">
        <v>52</v>
      </c>
      <c r="D30" s="3" t="s">
        <v>7</v>
      </c>
      <c r="E30" s="3" t="s">
        <v>39</v>
      </c>
      <c r="F30" s="47">
        <v>13.73</v>
      </c>
      <c r="G30" s="17">
        <v>1373</v>
      </c>
      <c r="H30" s="14">
        <v>100</v>
      </c>
      <c r="I30" s="30"/>
      <c r="J30" s="36">
        <f t="shared" si="0"/>
        <v>0</v>
      </c>
    </row>
    <row r="31" spans="1:10" ht="12.75">
      <c r="A31" s="4"/>
      <c r="B31" s="4"/>
      <c r="C31" s="3" t="s">
        <v>29</v>
      </c>
      <c r="D31" s="3" t="s">
        <v>7</v>
      </c>
      <c r="E31" s="3" t="s">
        <v>39</v>
      </c>
      <c r="F31" s="47">
        <v>15.86</v>
      </c>
      <c r="G31" s="17">
        <v>1586</v>
      </c>
      <c r="H31" s="14">
        <v>100</v>
      </c>
      <c r="I31" s="30"/>
      <c r="J31" s="36">
        <f t="shared" si="0"/>
        <v>0</v>
      </c>
    </row>
    <row r="32" spans="1:10" ht="12.75">
      <c r="A32" s="4"/>
      <c r="B32" s="4"/>
      <c r="C32" s="3" t="s">
        <v>30</v>
      </c>
      <c r="D32" s="3" t="s">
        <v>7</v>
      </c>
      <c r="E32" s="3" t="s">
        <v>39</v>
      </c>
      <c r="F32" s="47">
        <v>15.86</v>
      </c>
      <c r="G32" s="17">
        <v>1586</v>
      </c>
      <c r="H32" s="14">
        <v>100</v>
      </c>
      <c r="I32" s="30"/>
      <c r="J32" s="36">
        <f t="shared" si="0"/>
        <v>0</v>
      </c>
    </row>
    <row r="33" spans="1:10" ht="12.75">
      <c r="A33" s="4"/>
      <c r="B33" s="4"/>
      <c r="C33" s="3" t="s">
        <v>112</v>
      </c>
      <c r="D33" s="3" t="s">
        <v>7</v>
      </c>
      <c r="E33" s="3" t="s">
        <v>39</v>
      </c>
      <c r="F33" s="47">
        <v>15.86</v>
      </c>
      <c r="G33" s="17">
        <v>1586</v>
      </c>
      <c r="H33" s="14">
        <v>100</v>
      </c>
      <c r="I33" s="30"/>
      <c r="J33" s="36">
        <f t="shared" si="0"/>
        <v>0</v>
      </c>
    </row>
    <row r="34" spans="1:10" ht="12.75">
      <c r="A34" s="4"/>
      <c r="B34" s="4"/>
      <c r="C34" s="3" t="s">
        <v>124</v>
      </c>
      <c r="D34" s="3" t="s">
        <v>7</v>
      </c>
      <c r="E34" s="3" t="s">
        <v>39</v>
      </c>
      <c r="F34" s="47">
        <v>30.01</v>
      </c>
      <c r="G34" s="17">
        <v>1500.5</v>
      </c>
      <c r="H34" s="14">
        <v>50</v>
      </c>
      <c r="I34" s="30"/>
      <c r="J34" s="36">
        <f t="shared" si="0"/>
        <v>0</v>
      </c>
    </row>
    <row r="35" spans="1:10" ht="12.75">
      <c r="A35" s="4"/>
      <c r="B35" s="4"/>
      <c r="C35" s="3" t="s">
        <v>105</v>
      </c>
      <c r="D35" s="3" t="s">
        <v>7</v>
      </c>
      <c r="E35" s="3" t="s">
        <v>39</v>
      </c>
      <c r="F35" s="47">
        <v>30.01</v>
      </c>
      <c r="G35" s="17">
        <v>1500.5</v>
      </c>
      <c r="H35" s="14">
        <v>50</v>
      </c>
      <c r="I35" s="30"/>
      <c r="J35" s="36">
        <f t="shared" si="0"/>
        <v>0</v>
      </c>
    </row>
    <row r="36" spans="1:10" ht="12.75">
      <c r="A36" s="4"/>
      <c r="B36" s="4"/>
      <c r="C36" s="3" t="s">
        <v>125</v>
      </c>
      <c r="D36" s="3" t="s">
        <v>7</v>
      </c>
      <c r="E36" s="3" t="s">
        <v>39</v>
      </c>
      <c r="F36" s="47">
        <v>30.01</v>
      </c>
      <c r="G36" s="17">
        <v>1500.5</v>
      </c>
      <c r="H36" s="14">
        <v>50</v>
      </c>
      <c r="I36" s="30"/>
      <c r="J36" s="36">
        <f t="shared" si="0"/>
        <v>0</v>
      </c>
    </row>
    <row r="37" spans="1:10" ht="12.75">
      <c r="A37" s="4"/>
      <c r="B37" s="4"/>
      <c r="C37" s="3" t="s">
        <v>45</v>
      </c>
      <c r="D37" s="3" t="s">
        <v>7</v>
      </c>
      <c r="E37" s="3" t="s">
        <v>39</v>
      </c>
      <c r="F37" s="47">
        <v>9.36</v>
      </c>
      <c r="G37" s="17">
        <v>655.1999999999999</v>
      </c>
      <c r="H37" s="14">
        <v>70</v>
      </c>
      <c r="I37" s="30"/>
      <c r="J37" s="36">
        <f t="shared" si="0"/>
        <v>0</v>
      </c>
    </row>
    <row r="38" spans="1:10" ht="12.75">
      <c r="A38" s="4"/>
      <c r="B38" s="3" t="s">
        <v>24</v>
      </c>
      <c r="C38" s="3" t="s">
        <v>69</v>
      </c>
      <c r="D38" s="3" t="s">
        <v>7</v>
      </c>
      <c r="E38" s="3" t="s">
        <v>9</v>
      </c>
      <c r="F38" s="47">
        <v>11.22</v>
      </c>
      <c r="G38" s="17">
        <v>1009.8000000000001</v>
      </c>
      <c r="H38" s="14">
        <v>90</v>
      </c>
      <c r="I38" s="30"/>
      <c r="J38" s="36">
        <f t="shared" si="0"/>
        <v>0</v>
      </c>
    </row>
    <row r="39" spans="1:10" ht="12.75">
      <c r="A39" s="4"/>
      <c r="B39" s="4"/>
      <c r="C39" s="3" t="s">
        <v>126</v>
      </c>
      <c r="D39" s="3" t="s">
        <v>7</v>
      </c>
      <c r="E39" s="3" t="s">
        <v>39</v>
      </c>
      <c r="F39" s="47">
        <v>23.73</v>
      </c>
      <c r="G39" s="17">
        <v>2373</v>
      </c>
      <c r="H39" s="14">
        <v>100</v>
      </c>
      <c r="I39" s="30"/>
      <c r="J39" s="36">
        <f t="shared" si="0"/>
        <v>0</v>
      </c>
    </row>
    <row r="40" spans="1:10" ht="12.75">
      <c r="A40" s="4"/>
      <c r="B40" s="4"/>
      <c r="C40" s="3" t="s">
        <v>46</v>
      </c>
      <c r="D40" s="3" t="s">
        <v>7</v>
      </c>
      <c r="E40" s="3" t="s">
        <v>39</v>
      </c>
      <c r="F40" s="47">
        <v>17.14</v>
      </c>
      <c r="G40" s="17">
        <v>1714</v>
      </c>
      <c r="H40" s="14">
        <v>100</v>
      </c>
      <c r="I40" s="30"/>
      <c r="J40" s="36">
        <f t="shared" si="0"/>
        <v>0</v>
      </c>
    </row>
    <row r="41" spans="1:10" ht="12.75">
      <c r="A41" s="4"/>
      <c r="B41" s="4"/>
      <c r="C41" s="3" t="s">
        <v>70</v>
      </c>
      <c r="D41" s="3" t="s">
        <v>7</v>
      </c>
      <c r="E41" s="3" t="s">
        <v>39</v>
      </c>
      <c r="F41" s="47">
        <v>17.14</v>
      </c>
      <c r="G41" s="17">
        <v>1714</v>
      </c>
      <c r="H41" s="14">
        <v>100</v>
      </c>
      <c r="I41" s="30"/>
      <c r="J41" s="36">
        <f t="shared" si="0"/>
        <v>0</v>
      </c>
    </row>
    <row r="42" spans="1:10" ht="12.75">
      <c r="A42" s="4"/>
      <c r="B42" s="4"/>
      <c r="C42" s="3" t="s">
        <v>47</v>
      </c>
      <c r="D42" s="3" t="s">
        <v>7</v>
      </c>
      <c r="E42" s="3" t="s">
        <v>39</v>
      </c>
      <c r="F42" s="47">
        <v>17.14</v>
      </c>
      <c r="G42" s="17">
        <v>1714</v>
      </c>
      <c r="H42" s="14">
        <v>100</v>
      </c>
      <c r="I42" s="30"/>
      <c r="J42" s="36">
        <f t="shared" si="0"/>
        <v>0</v>
      </c>
    </row>
    <row r="43" spans="1:10" ht="12.75">
      <c r="A43" s="4"/>
      <c r="B43" s="4"/>
      <c r="C43" s="3" t="s">
        <v>34</v>
      </c>
      <c r="D43" s="3" t="s">
        <v>7</v>
      </c>
      <c r="E43" s="3" t="s">
        <v>39</v>
      </c>
      <c r="F43" s="47">
        <v>17.14</v>
      </c>
      <c r="G43" s="17">
        <v>1714</v>
      </c>
      <c r="H43" s="14">
        <v>100</v>
      </c>
      <c r="I43" s="30"/>
      <c r="J43" s="36">
        <f t="shared" si="0"/>
        <v>0</v>
      </c>
    </row>
    <row r="44" spans="1:10" ht="12.75">
      <c r="A44" s="4"/>
      <c r="B44" s="4"/>
      <c r="C44" s="3" t="s">
        <v>71</v>
      </c>
      <c r="D44" s="3" t="s">
        <v>7</v>
      </c>
      <c r="E44" s="3" t="s">
        <v>39</v>
      </c>
      <c r="F44" s="47">
        <v>9.33</v>
      </c>
      <c r="G44" s="17">
        <v>746.4</v>
      </c>
      <c r="H44" s="14">
        <v>80</v>
      </c>
      <c r="I44" s="30"/>
      <c r="J44" s="36">
        <f t="shared" si="0"/>
        <v>0</v>
      </c>
    </row>
    <row r="45" spans="1:10" ht="12.75">
      <c r="A45" s="4"/>
      <c r="B45" s="3" t="s">
        <v>10</v>
      </c>
      <c r="C45" s="3" t="s">
        <v>32</v>
      </c>
      <c r="D45" s="3" t="s">
        <v>7</v>
      </c>
      <c r="E45" s="3" t="s">
        <v>9</v>
      </c>
      <c r="F45" s="47">
        <v>6</v>
      </c>
      <c r="G45" s="17">
        <v>1200</v>
      </c>
      <c r="H45" s="14">
        <v>200</v>
      </c>
      <c r="I45" s="30"/>
      <c r="J45" s="36">
        <f t="shared" si="0"/>
        <v>0</v>
      </c>
    </row>
    <row r="46" spans="1:10" ht="12.75">
      <c r="A46" s="4"/>
      <c r="B46" s="4"/>
      <c r="C46" s="3" t="s">
        <v>55</v>
      </c>
      <c r="D46" s="3" t="s">
        <v>7</v>
      </c>
      <c r="E46" s="3" t="s">
        <v>9</v>
      </c>
      <c r="F46" s="47">
        <v>6</v>
      </c>
      <c r="G46" s="17">
        <v>1200</v>
      </c>
      <c r="H46" s="14">
        <v>200</v>
      </c>
      <c r="I46" s="30"/>
      <c r="J46" s="36">
        <f t="shared" si="0"/>
        <v>0</v>
      </c>
    </row>
    <row r="47" spans="1:10" ht="12.75">
      <c r="A47" s="4"/>
      <c r="B47" s="4"/>
      <c r="C47" s="3" t="s">
        <v>103</v>
      </c>
      <c r="D47" s="3" t="s">
        <v>7</v>
      </c>
      <c r="E47" s="3" t="s">
        <v>9</v>
      </c>
      <c r="F47" s="47">
        <v>6.24</v>
      </c>
      <c r="G47" s="17">
        <v>1248</v>
      </c>
      <c r="H47" s="14">
        <v>200</v>
      </c>
      <c r="I47" s="30"/>
      <c r="J47" s="36">
        <f t="shared" si="0"/>
        <v>0</v>
      </c>
    </row>
    <row r="48" spans="1:10" ht="12.75">
      <c r="A48" s="4"/>
      <c r="B48" s="4"/>
      <c r="C48" s="3" t="s">
        <v>99</v>
      </c>
      <c r="D48" s="3" t="s">
        <v>7</v>
      </c>
      <c r="E48" s="3" t="s">
        <v>9</v>
      </c>
      <c r="F48" s="47">
        <v>6</v>
      </c>
      <c r="G48" s="17">
        <v>1200</v>
      </c>
      <c r="H48" s="14">
        <v>200</v>
      </c>
      <c r="I48" s="30"/>
      <c r="J48" s="36">
        <f t="shared" si="0"/>
        <v>0</v>
      </c>
    </row>
    <row r="49" spans="1:10" ht="12.75">
      <c r="A49" s="4"/>
      <c r="B49" s="4"/>
      <c r="C49" s="3" t="s">
        <v>48</v>
      </c>
      <c r="D49" s="3" t="s">
        <v>7</v>
      </c>
      <c r="E49" s="3" t="s">
        <v>9</v>
      </c>
      <c r="F49" s="47">
        <v>5.87</v>
      </c>
      <c r="G49" s="17">
        <v>1174</v>
      </c>
      <c r="H49" s="14">
        <v>200</v>
      </c>
      <c r="I49" s="30"/>
      <c r="J49" s="36">
        <f t="shared" si="0"/>
        <v>0</v>
      </c>
    </row>
    <row r="50" spans="1:10" ht="12.75">
      <c r="A50" s="4"/>
      <c r="B50" s="4"/>
      <c r="C50" s="3" t="s">
        <v>157</v>
      </c>
      <c r="D50" s="3" t="s">
        <v>7</v>
      </c>
      <c r="E50" s="3" t="s">
        <v>9</v>
      </c>
      <c r="F50" s="47">
        <v>5.88</v>
      </c>
      <c r="G50" s="17">
        <v>1176</v>
      </c>
      <c r="H50" s="14">
        <v>200</v>
      </c>
      <c r="I50" s="30"/>
      <c r="J50" s="36">
        <f t="shared" si="0"/>
        <v>0</v>
      </c>
    </row>
    <row r="51" spans="1:10" ht="12.75">
      <c r="A51" s="4"/>
      <c r="B51" s="4"/>
      <c r="C51" s="3" t="s">
        <v>148</v>
      </c>
      <c r="D51" s="3" t="s">
        <v>7</v>
      </c>
      <c r="E51" s="3" t="s">
        <v>9</v>
      </c>
      <c r="F51" s="47">
        <v>5.88</v>
      </c>
      <c r="G51" s="17">
        <v>1176</v>
      </c>
      <c r="H51" s="14">
        <v>200</v>
      </c>
      <c r="I51" s="30"/>
      <c r="J51" s="36">
        <f t="shared" si="0"/>
        <v>0</v>
      </c>
    </row>
    <row r="52" spans="1:10" ht="12.75">
      <c r="A52" s="4"/>
      <c r="B52" s="4"/>
      <c r="C52" s="3" t="s">
        <v>158</v>
      </c>
      <c r="D52" s="3" t="s">
        <v>7</v>
      </c>
      <c r="E52" s="3" t="s">
        <v>9</v>
      </c>
      <c r="F52" s="47">
        <v>5.88</v>
      </c>
      <c r="G52" s="17">
        <v>1176</v>
      </c>
      <c r="H52" s="14">
        <v>200</v>
      </c>
      <c r="I52" s="30"/>
      <c r="J52" s="36">
        <f t="shared" si="0"/>
        <v>0</v>
      </c>
    </row>
    <row r="53" spans="1:10" ht="12.75">
      <c r="A53" s="4"/>
      <c r="B53" s="4"/>
      <c r="C53" s="3" t="s">
        <v>60</v>
      </c>
      <c r="D53" s="3" t="s">
        <v>7</v>
      </c>
      <c r="E53" s="3" t="s">
        <v>9</v>
      </c>
      <c r="F53" s="47">
        <v>6</v>
      </c>
      <c r="G53" s="17">
        <v>1200</v>
      </c>
      <c r="H53" s="14">
        <v>200</v>
      </c>
      <c r="I53" s="30"/>
      <c r="J53" s="36">
        <f t="shared" si="0"/>
        <v>0</v>
      </c>
    </row>
    <row r="54" spans="1:10" ht="12.75">
      <c r="A54" s="4"/>
      <c r="B54" s="4"/>
      <c r="C54" s="3" t="s">
        <v>102</v>
      </c>
      <c r="D54" s="3" t="s">
        <v>7</v>
      </c>
      <c r="E54" s="3" t="s">
        <v>9</v>
      </c>
      <c r="F54" s="47">
        <v>21.24</v>
      </c>
      <c r="G54" s="17">
        <v>1062</v>
      </c>
      <c r="H54" s="14">
        <v>50</v>
      </c>
      <c r="I54" s="30"/>
      <c r="J54" s="36">
        <f t="shared" si="0"/>
        <v>0</v>
      </c>
    </row>
    <row r="55" spans="1:10" ht="12.75">
      <c r="A55" s="4"/>
      <c r="B55" s="4"/>
      <c r="C55" s="3" t="s">
        <v>61</v>
      </c>
      <c r="D55" s="3" t="s">
        <v>7</v>
      </c>
      <c r="E55" s="3" t="s">
        <v>9</v>
      </c>
      <c r="F55" s="47">
        <v>6</v>
      </c>
      <c r="G55" s="17">
        <v>1200</v>
      </c>
      <c r="H55" s="14">
        <v>200</v>
      </c>
      <c r="I55" s="30"/>
      <c r="J55" s="36">
        <f t="shared" si="0"/>
        <v>0</v>
      </c>
    </row>
    <row r="56" spans="1:10" ht="12.75">
      <c r="A56" s="4"/>
      <c r="B56" s="4"/>
      <c r="C56" s="3" t="s">
        <v>87</v>
      </c>
      <c r="D56" s="3" t="s">
        <v>7</v>
      </c>
      <c r="E56" s="3" t="s">
        <v>9</v>
      </c>
      <c r="F56" s="47">
        <v>6</v>
      </c>
      <c r="G56" s="17">
        <v>1200</v>
      </c>
      <c r="H56" s="14">
        <v>200</v>
      </c>
      <c r="I56" s="30"/>
      <c r="J56" s="36">
        <f t="shared" si="0"/>
        <v>0</v>
      </c>
    </row>
    <row r="57" spans="1:10" ht="12.75">
      <c r="A57" s="4"/>
      <c r="B57" s="4"/>
      <c r="C57" s="3" t="s">
        <v>49</v>
      </c>
      <c r="D57" s="3" t="s">
        <v>7</v>
      </c>
      <c r="E57" s="3" t="s">
        <v>9</v>
      </c>
      <c r="F57" s="47">
        <v>6</v>
      </c>
      <c r="G57" s="17">
        <v>1200</v>
      </c>
      <c r="H57" s="14">
        <v>200</v>
      </c>
      <c r="I57" s="30"/>
      <c r="J57" s="36">
        <f t="shared" si="0"/>
        <v>0</v>
      </c>
    </row>
    <row r="58" spans="1:10" ht="12.75">
      <c r="A58" s="4"/>
      <c r="B58" s="4"/>
      <c r="C58" s="3" t="s">
        <v>159</v>
      </c>
      <c r="D58" s="3" t="s">
        <v>7</v>
      </c>
      <c r="E58" s="3" t="s">
        <v>9</v>
      </c>
      <c r="F58" s="47">
        <v>5.88</v>
      </c>
      <c r="G58" s="17">
        <v>1176</v>
      </c>
      <c r="H58" s="14">
        <v>200</v>
      </c>
      <c r="I58" s="30"/>
      <c r="J58" s="36">
        <f t="shared" si="0"/>
        <v>0</v>
      </c>
    </row>
    <row r="59" spans="1:10" ht="12.75">
      <c r="A59" s="4"/>
      <c r="B59" s="4"/>
      <c r="C59" s="3" t="s">
        <v>147</v>
      </c>
      <c r="D59" s="3" t="s">
        <v>7</v>
      </c>
      <c r="E59" s="3" t="s">
        <v>9</v>
      </c>
      <c r="F59" s="47">
        <v>751.8</v>
      </c>
      <c r="G59" s="17">
        <v>751.8</v>
      </c>
      <c r="H59" s="14">
        <v>1</v>
      </c>
      <c r="I59" s="30"/>
      <c r="J59" s="36">
        <f t="shared" si="0"/>
        <v>0</v>
      </c>
    </row>
    <row r="60" spans="1:10" ht="12.75">
      <c r="A60" s="4"/>
      <c r="B60" s="4"/>
      <c r="C60" s="3" t="s">
        <v>150</v>
      </c>
      <c r="D60" s="3" t="s">
        <v>7</v>
      </c>
      <c r="E60" s="3" t="s">
        <v>9</v>
      </c>
      <c r="F60" s="47">
        <v>5.98</v>
      </c>
      <c r="G60" s="17">
        <v>1196</v>
      </c>
      <c r="H60" s="14">
        <v>200</v>
      </c>
      <c r="I60" s="30"/>
      <c r="J60" s="36">
        <f t="shared" si="0"/>
        <v>0</v>
      </c>
    </row>
    <row r="61" spans="1:10" ht="12.75">
      <c r="A61" s="4"/>
      <c r="B61" s="4"/>
      <c r="C61" s="3" t="s">
        <v>63</v>
      </c>
      <c r="D61" s="3" t="s">
        <v>7</v>
      </c>
      <c r="E61" s="3" t="s">
        <v>9</v>
      </c>
      <c r="F61" s="47">
        <v>5.7</v>
      </c>
      <c r="G61" s="17">
        <v>1140</v>
      </c>
      <c r="H61" s="14">
        <v>200</v>
      </c>
      <c r="I61" s="30"/>
      <c r="J61" s="36">
        <f t="shared" si="0"/>
        <v>0</v>
      </c>
    </row>
    <row r="62" spans="1:10" ht="12.75">
      <c r="A62" s="4"/>
      <c r="B62" s="4"/>
      <c r="C62" s="3" t="s">
        <v>81</v>
      </c>
      <c r="D62" s="3" t="s">
        <v>7</v>
      </c>
      <c r="E62" s="3" t="s">
        <v>9</v>
      </c>
      <c r="F62" s="47">
        <v>6</v>
      </c>
      <c r="G62" s="17">
        <v>1200</v>
      </c>
      <c r="H62" s="14">
        <v>200</v>
      </c>
      <c r="I62" s="30"/>
      <c r="J62" s="36">
        <f t="shared" si="0"/>
        <v>0</v>
      </c>
    </row>
    <row r="63" spans="1:10" ht="12.75">
      <c r="A63" s="4"/>
      <c r="B63" s="4"/>
      <c r="C63" s="3" t="s">
        <v>72</v>
      </c>
      <c r="D63" s="3" t="s">
        <v>7</v>
      </c>
      <c r="E63" s="3" t="s">
        <v>9</v>
      </c>
      <c r="F63" s="47">
        <v>17.4</v>
      </c>
      <c r="G63" s="17">
        <v>1739.9999999999998</v>
      </c>
      <c r="H63" s="14">
        <v>100</v>
      </c>
      <c r="I63" s="30"/>
      <c r="J63" s="36">
        <f t="shared" si="0"/>
        <v>0</v>
      </c>
    </row>
    <row r="64" spans="1:10" ht="12.75">
      <c r="A64" s="4"/>
      <c r="B64" s="4"/>
      <c r="C64" s="3" t="s">
        <v>82</v>
      </c>
      <c r="D64" s="3" t="s">
        <v>7</v>
      </c>
      <c r="E64" s="3" t="s">
        <v>9</v>
      </c>
      <c r="F64" s="47">
        <v>6</v>
      </c>
      <c r="G64" s="17">
        <v>1200</v>
      </c>
      <c r="H64" s="14">
        <v>200</v>
      </c>
      <c r="I64" s="30"/>
      <c r="J64" s="36">
        <f t="shared" si="0"/>
        <v>0</v>
      </c>
    </row>
    <row r="65" spans="1:10" ht="12.75">
      <c r="A65" s="4"/>
      <c r="B65" s="4"/>
      <c r="C65" s="3" t="s">
        <v>88</v>
      </c>
      <c r="D65" s="3" t="s">
        <v>7</v>
      </c>
      <c r="E65" s="3" t="s">
        <v>9</v>
      </c>
      <c r="F65" s="47">
        <v>5.7</v>
      </c>
      <c r="G65" s="17">
        <v>1140</v>
      </c>
      <c r="H65" s="14">
        <v>200</v>
      </c>
      <c r="I65" s="30"/>
      <c r="J65" s="36">
        <f t="shared" si="0"/>
        <v>0</v>
      </c>
    </row>
    <row r="66" spans="1:10" ht="12.75">
      <c r="A66" s="4"/>
      <c r="B66" s="4"/>
      <c r="C66" s="3" t="s">
        <v>100</v>
      </c>
      <c r="D66" s="3" t="s">
        <v>7</v>
      </c>
      <c r="E66" s="3" t="s">
        <v>9</v>
      </c>
      <c r="F66" s="47">
        <v>9.02</v>
      </c>
      <c r="G66" s="17">
        <v>1804</v>
      </c>
      <c r="H66" s="14">
        <v>200</v>
      </c>
      <c r="I66" s="30"/>
      <c r="J66" s="36">
        <f t="shared" si="0"/>
        <v>0</v>
      </c>
    </row>
    <row r="67" spans="1:10" ht="12.75">
      <c r="A67" s="4"/>
      <c r="B67" s="4"/>
      <c r="C67" s="3" t="s">
        <v>115</v>
      </c>
      <c r="D67" s="3" t="s">
        <v>7</v>
      </c>
      <c r="E67" s="3" t="s">
        <v>9</v>
      </c>
      <c r="F67" s="47">
        <v>19.08</v>
      </c>
      <c r="G67" s="17">
        <v>1907.9999999999998</v>
      </c>
      <c r="H67" s="14">
        <v>100</v>
      </c>
      <c r="I67" s="30"/>
      <c r="J67" s="36">
        <f t="shared" si="0"/>
        <v>0</v>
      </c>
    </row>
    <row r="68" spans="1:10" ht="12.75">
      <c r="A68" s="4"/>
      <c r="B68" s="3" t="s">
        <v>64</v>
      </c>
      <c r="C68" s="3" t="s">
        <v>94</v>
      </c>
      <c r="D68" s="3" t="s">
        <v>7</v>
      </c>
      <c r="E68" s="3" t="s">
        <v>9</v>
      </c>
      <c r="F68" s="47">
        <v>130.8</v>
      </c>
      <c r="G68" s="17">
        <v>3139.2000000000003</v>
      </c>
      <c r="H68" s="14">
        <v>24</v>
      </c>
      <c r="I68" s="30"/>
      <c r="J68" s="36">
        <f t="shared" si="0"/>
        <v>0</v>
      </c>
    </row>
    <row r="69" spans="1:10" ht="12.75">
      <c r="A69" s="4"/>
      <c r="B69" s="4"/>
      <c r="C69" s="3" t="s">
        <v>149</v>
      </c>
      <c r="D69" s="3" t="s">
        <v>7</v>
      </c>
      <c r="E69" s="3" t="s">
        <v>9</v>
      </c>
      <c r="F69" s="47">
        <v>73.93</v>
      </c>
      <c r="G69" s="17">
        <v>1774.3200000000002</v>
      </c>
      <c r="H69" s="14">
        <v>24</v>
      </c>
      <c r="I69" s="30"/>
      <c r="J69" s="36">
        <f t="shared" si="0"/>
        <v>0</v>
      </c>
    </row>
    <row r="70" spans="1:10" ht="12.75">
      <c r="A70" s="4"/>
      <c r="B70" s="4"/>
      <c r="C70" s="3" t="s">
        <v>95</v>
      </c>
      <c r="D70" s="3" t="s">
        <v>7</v>
      </c>
      <c r="E70" s="3" t="s">
        <v>9</v>
      </c>
      <c r="F70" s="47">
        <v>73.93</v>
      </c>
      <c r="G70" s="17">
        <v>1774.3200000000002</v>
      </c>
      <c r="H70" s="14">
        <v>24</v>
      </c>
      <c r="I70" s="30"/>
      <c r="J70" s="36">
        <f aca="true" t="shared" si="1" ref="J70:J126">IF(I70&gt;0,I70*G70,0)</f>
        <v>0</v>
      </c>
    </row>
    <row r="71" spans="1:10" ht="12.75">
      <c r="A71" s="4"/>
      <c r="B71" s="4"/>
      <c r="C71" s="3" t="s">
        <v>73</v>
      </c>
      <c r="D71" s="3" t="s">
        <v>7</v>
      </c>
      <c r="E71" s="3" t="s">
        <v>9</v>
      </c>
      <c r="F71" s="47">
        <v>119.43</v>
      </c>
      <c r="G71" s="17">
        <v>2866.32</v>
      </c>
      <c r="H71" s="14">
        <v>24</v>
      </c>
      <c r="I71" s="30"/>
      <c r="J71" s="36">
        <f t="shared" si="1"/>
        <v>0</v>
      </c>
    </row>
    <row r="72" spans="1:10" ht="12.75">
      <c r="A72" s="4"/>
      <c r="B72" s="4"/>
      <c r="C72" s="3" t="s">
        <v>74</v>
      </c>
      <c r="D72" s="3" t="s">
        <v>7</v>
      </c>
      <c r="E72" s="3" t="s">
        <v>9</v>
      </c>
      <c r="F72" s="47">
        <v>107.09</v>
      </c>
      <c r="G72" s="17">
        <v>2570.16</v>
      </c>
      <c r="H72" s="14">
        <v>24</v>
      </c>
      <c r="I72" s="30"/>
      <c r="J72" s="36">
        <f t="shared" si="1"/>
        <v>0</v>
      </c>
    </row>
    <row r="73" spans="1:10" ht="12.75">
      <c r="A73" s="4"/>
      <c r="B73" s="4"/>
      <c r="C73" s="3" t="s">
        <v>96</v>
      </c>
      <c r="D73" s="3" t="s">
        <v>7</v>
      </c>
      <c r="E73" s="3" t="s">
        <v>9</v>
      </c>
      <c r="F73" s="47">
        <v>100.67</v>
      </c>
      <c r="G73" s="17">
        <v>2416.08</v>
      </c>
      <c r="H73" s="14">
        <v>24</v>
      </c>
      <c r="I73" s="30"/>
      <c r="J73" s="36">
        <f t="shared" si="1"/>
        <v>0</v>
      </c>
    </row>
    <row r="74" spans="1:10" ht="12.75">
      <c r="A74" s="4"/>
      <c r="B74" s="3" t="s">
        <v>21</v>
      </c>
      <c r="C74" s="3" t="s">
        <v>75</v>
      </c>
      <c r="D74" s="3" t="s">
        <v>7</v>
      </c>
      <c r="E74" s="3" t="s">
        <v>5</v>
      </c>
      <c r="F74" s="47">
        <v>141.9</v>
      </c>
      <c r="G74" s="17">
        <v>141.9</v>
      </c>
      <c r="H74" s="14">
        <v>1</v>
      </c>
      <c r="I74" s="30"/>
      <c r="J74" s="36">
        <f t="shared" si="1"/>
        <v>0</v>
      </c>
    </row>
    <row r="75" spans="1:10" ht="12.75">
      <c r="A75" s="4"/>
      <c r="B75" s="4"/>
      <c r="C75" s="3" t="s">
        <v>38</v>
      </c>
      <c r="D75" s="3" t="s">
        <v>7</v>
      </c>
      <c r="E75" s="3" t="s">
        <v>5</v>
      </c>
      <c r="F75" s="47">
        <v>941.47</v>
      </c>
      <c r="G75" s="17">
        <v>941.47</v>
      </c>
      <c r="H75" s="14">
        <v>1</v>
      </c>
      <c r="I75" s="30"/>
      <c r="J75" s="36">
        <f t="shared" si="1"/>
        <v>0</v>
      </c>
    </row>
    <row r="76" spans="1:10" ht="12.75">
      <c r="A76" s="4"/>
      <c r="B76" s="3" t="s">
        <v>35</v>
      </c>
      <c r="C76" s="3" t="s">
        <v>36</v>
      </c>
      <c r="D76" s="3" t="s">
        <v>7</v>
      </c>
      <c r="E76" s="3" t="s">
        <v>37</v>
      </c>
      <c r="F76" s="47">
        <v>341.79</v>
      </c>
      <c r="G76" s="17">
        <v>341.79</v>
      </c>
      <c r="H76" s="14">
        <v>1</v>
      </c>
      <c r="I76" s="30"/>
      <c r="J76" s="36">
        <f t="shared" si="1"/>
        <v>0</v>
      </c>
    </row>
    <row r="77" spans="1:10" ht="12.75">
      <c r="A77" s="4"/>
      <c r="B77" s="3" t="s">
        <v>138</v>
      </c>
      <c r="C77" s="3" t="s">
        <v>139</v>
      </c>
      <c r="D77" s="3" t="s">
        <v>7</v>
      </c>
      <c r="E77" s="3" t="s">
        <v>9</v>
      </c>
      <c r="F77" s="47">
        <v>23.52</v>
      </c>
      <c r="G77" s="17">
        <v>470.4</v>
      </c>
      <c r="H77" s="14">
        <v>20</v>
      </c>
      <c r="I77" s="30"/>
      <c r="J77" s="36">
        <f t="shared" si="1"/>
        <v>0</v>
      </c>
    </row>
    <row r="78" spans="1:10" ht="12.75">
      <c r="A78" s="4"/>
      <c r="B78" s="4"/>
      <c r="C78" s="3" t="s">
        <v>140</v>
      </c>
      <c r="D78" s="3" t="s">
        <v>7</v>
      </c>
      <c r="E78" s="3" t="s">
        <v>9</v>
      </c>
      <c r="F78" s="47">
        <v>23.52</v>
      </c>
      <c r="G78" s="17">
        <v>470.4</v>
      </c>
      <c r="H78" s="14">
        <v>20</v>
      </c>
      <c r="I78" s="30"/>
      <c r="J78" s="36">
        <f t="shared" si="1"/>
        <v>0</v>
      </c>
    </row>
    <row r="79" spans="1:10" ht="12.75">
      <c r="A79" s="4"/>
      <c r="B79" s="4"/>
      <c r="C79" s="3" t="s">
        <v>141</v>
      </c>
      <c r="D79" s="3" t="s">
        <v>7</v>
      </c>
      <c r="E79" s="3" t="s">
        <v>9</v>
      </c>
      <c r="F79" s="47">
        <v>23.52</v>
      </c>
      <c r="G79" s="17">
        <v>470.4</v>
      </c>
      <c r="H79" s="14">
        <v>20</v>
      </c>
      <c r="I79" s="30"/>
      <c r="J79" s="36">
        <f t="shared" si="1"/>
        <v>0</v>
      </c>
    </row>
    <row r="80" spans="1:10" ht="12.75">
      <c r="A80" s="4"/>
      <c r="B80" s="4"/>
      <c r="C80" s="3" t="s">
        <v>142</v>
      </c>
      <c r="D80" s="3" t="s">
        <v>7</v>
      </c>
      <c r="E80" s="3" t="s">
        <v>9</v>
      </c>
      <c r="F80" s="47">
        <v>23.52</v>
      </c>
      <c r="G80" s="17">
        <v>470.4</v>
      </c>
      <c r="H80" s="14">
        <v>20</v>
      </c>
      <c r="I80" s="30"/>
      <c r="J80" s="36">
        <f t="shared" si="1"/>
        <v>0</v>
      </c>
    </row>
    <row r="81" spans="1:10" ht="12.75">
      <c r="A81" s="4"/>
      <c r="B81" s="3" t="s">
        <v>160</v>
      </c>
      <c r="C81" s="3" t="s">
        <v>161</v>
      </c>
      <c r="D81" s="3" t="s">
        <v>7</v>
      </c>
      <c r="E81" s="3" t="s">
        <v>39</v>
      </c>
      <c r="F81" s="47">
        <v>49.26</v>
      </c>
      <c r="G81" s="17">
        <v>1182.24</v>
      </c>
      <c r="H81" s="14">
        <v>24</v>
      </c>
      <c r="I81" s="30"/>
      <c r="J81" s="36">
        <f t="shared" si="1"/>
        <v>0</v>
      </c>
    </row>
    <row r="82" spans="1:10" ht="12.75">
      <c r="A82" s="4"/>
      <c r="B82" s="3" t="s">
        <v>22</v>
      </c>
      <c r="C82" s="3" t="s">
        <v>127</v>
      </c>
      <c r="D82" s="3" t="s">
        <v>7</v>
      </c>
      <c r="E82" s="3" t="s">
        <v>9</v>
      </c>
      <c r="F82" s="47">
        <v>23.96</v>
      </c>
      <c r="G82" s="17">
        <v>1725.1200000000001</v>
      </c>
      <c r="H82" s="14">
        <v>72</v>
      </c>
      <c r="I82" s="30"/>
      <c r="J82" s="36">
        <f t="shared" si="1"/>
        <v>0</v>
      </c>
    </row>
    <row r="83" spans="1:10" ht="12.75">
      <c r="A83" s="4"/>
      <c r="B83" s="4"/>
      <c r="C83" s="3" t="s">
        <v>76</v>
      </c>
      <c r="D83" s="3" t="s">
        <v>7</v>
      </c>
      <c r="E83" s="3" t="s">
        <v>9</v>
      </c>
      <c r="F83" s="47">
        <v>23.23</v>
      </c>
      <c r="G83" s="17">
        <v>278.76</v>
      </c>
      <c r="H83" s="14">
        <v>12</v>
      </c>
      <c r="I83" s="30"/>
      <c r="J83" s="36">
        <f t="shared" si="1"/>
        <v>0</v>
      </c>
    </row>
    <row r="84" spans="1:10" ht="12.75">
      <c r="A84" s="4"/>
      <c r="B84" s="4"/>
      <c r="C84" s="3" t="s">
        <v>128</v>
      </c>
      <c r="D84" s="3" t="s">
        <v>7</v>
      </c>
      <c r="E84" s="3" t="s">
        <v>9</v>
      </c>
      <c r="F84" s="47">
        <v>23.23</v>
      </c>
      <c r="G84" s="17">
        <v>278.76</v>
      </c>
      <c r="H84" s="14">
        <v>12</v>
      </c>
      <c r="I84" s="30"/>
      <c r="J84" s="36">
        <f t="shared" si="1"/>
        <v>0</v>
      </c>
    </row>
    <row r="85" spans="1:10" ht="12.75">
      <c r="A85" s="4"/>
      <c r="B85" s="3" t="s">
        <v>31</v>
      </c>
      <c r="C85" s="3" t="s">
        <v>56</v>
      </c>
      <c r="D85" s="3" t="s">
        <v>7</v>
      </c>
      <c r="E85" s="3" t="s">
        <v>9</v>
      </c>
      <c r="F85" s="47">
        <v>5.4</v>
      </c>
      <c r="G85" s="17">
        <v>540</v>
      </c>
      <c r="H85" s="14">
        <v>100</v>
      </c>
      <c r="I85" s="30"/>
      <c r="J85" s="36">
        <f t="shared" si="1"/>
        <v>0</v>
      </c>
    </row>
    <row r="86" spans="1:10" ht="12.75">
      <c r="A86" s="4"/>
      <c r="B86" s="4"/>
      <c r="C86" s="3" t="s">
        <v>62</v>
      </c>
      <c r="D86" s="3" t="s">
        <v>7</v>
      </c>
      <c r="E86" s="3" t="s">
        <v>9</v>
      </c>
      <c r="F86" s="47">
        <v>5.4</v>
      </c>
      <c r="G86" s="17">
        <v>540</v>
      </c>
      <c r="H86" s="14">
        <v>100</v>
      </c>
      <c r="I86" s="30"/>
      <c r="J86" s="36">
        <f t="shared" si="1"/>
        <v>0</v>
      </c>
    </row>
    <row r="87" spans="1:10" ht="12.75">
      <c r="A87" s="4"/>
      <c r="B87" s="4"/>
      <c r="C87" s="3" t="s">
        <v>42</v>
      </c>
      <c r="D87" s="3" t="s">
        <v>7</v>
      </c>
      <c r="E87" s="3" t="s">
        <v>9</v>
      </c>
      <c r="F87" s="47">
        <v>5.7</v>
      </c>
      <c r="G87" s="17">
        <v>570</v>
      </c>
      <c r="H87" s="14">
        <v>100</v>
      </c>
      <c r="I87" s="30"/>
      <c r="J87" s="36">
        <f t="shared" si="1"/>
        <v>0</v>
      </c>
    </row>
    <row r="88" spans="1:10" ht="12.75">
      <c r="A88" s="4"/>
      <c r="B88" s="4"/>
      <c r="C88" s="3" t="s">
        <v>57</v>
      </c>
      <c r="D88" s="3" t="s">
        <v>7</v>
      </c>
      <c r="E88" s="3" t="s">
        <v>9</v>
      </c>
      <c r="F88" s="47">
        <v>5.4</v>
      </c>
      <c r="G88" s="17">
        <v>540</v>
      </c>
      <c r="H88" s="14">
        <v>100</v>
      </c>
      <c r="I88" s="30"/>
      <c r="J88" s="36">
        <f t="shared" si="1"/>
        <v>0</v>
      </c>
    </row>
    <row r="89" spans="1:10" ht="12.75">
      <c r="A89" s="4"/>
      <c r="B89" s="4"/>
      <c r="C89" s="3" t="s">
        <v>58</v>
      </c>
      <c r="D89" s="3" t="s">
        <v>7</v>
      </c>
      <c r="E89" s="3" t="s">
        <v>9</v>
      </c>
      <c r="F89" s="47">
        <v>6</v>
      </c>
      <c r="G89" s="17">
        <v>600</v>
      </c>
      <c r="H89" s="14">
        <v>100</v>
      </c>
      <c r="I89" s="30"/>
      <c r="J89" s="36">
        <f t="shared" si="1"/>
        <v>0</v>
      </c>
    </row>
    <row r="90" spans="1:10" ht="12.75">
      <c r="A90" s="4"/>
      <c r="B90" s="4"/>
      <c r="C90" s="3" t="s">
        <v>50</v>
      </c>
      <c r="D90" s="3" t="s">
        <v>7</v>
      </c>
      <c r="E90" s="3" t="s">
        <v>9</v>
      </c>
      <c r="F90" s="47">
        <v>5.82</v>
      </c>
      <c r="G90" s="17">
        <v>582</v>
      </c>
      <c r="H90" s="14">
        <v>100</v>
      </c>
      <c r="I90" s="30"/>
      <c r="J90" s="36">
        <f t="shared" si="1"/>
        <v>0</v>
      </c>
    </row>
    <row r="91" spans="1:10" ht="12.75">
      <c r="A91" s="4"/>
      <c r="B91" s="3" t="s">
        <v>59</v>
      </c>
      <c r="C91" s="3" t="s">
        <v>77</v>
      </c>
      <c r="D91" s="3" t="s">
        <v>7</v>
      </c>
      <c r="E91" s="3" t="s">
        <v>5</v>
      </c>
      <c r="F91" s="47">
        <v>15.92</v>
      </c>
      <c r="G91" s="17">
        <v>636.8</v>
      </c>
      <c r="H91" s="14">
        <v>40</v>
      </c>
      <c r="I91" s="30"/>
      <c r="J91" s="36">
        <f t="shared" si="1"/>
        <v>0</v>
      </c>
    </row>
    <row r="92" spans="1:10" ht="12.75">
      <c r="A92" s="4"/>
      <c r="B92" s="3" t="s">
        <v>43</v>
      </c>
      <c r="C92" s="3" t="s">
        <v>130</v>
      </c>
      <c r="D92" s="3" t="s">
        <v>7</v>
      </c>
      <c r="E92" s="3" t="s">
        <v>9</v>
      </c>
      <c r="F92" s="47">
        <v>16.17</v>
      </c>
      <c r="G92" s="17">
        <v>776.1600000000001</v>
      </c>
      <c r="H92" s="14">
        <v>48</v>
      </c>
      <c r="I92" s="30"/>
      <c r="J92" s="36">
        <f t="shared" si="1"/>
        <v>0</v>
      </c>
    </row>
    <row r="93" spans="1:10" ht="12.75">
      <c r="A93" s="4"/>
      <c r="B93" s="4"/>
      <c r="C93" s="3" t="s">
        <v>97</v>
      </c>
      <c r="D93" s="3" t="s">
        <v>7</v>
      </c>
      <c r="E93" s="3" t="s">
        <v>9</v>
      </c>
      <c r="F93" s="47">
        <v>7.53</v>
      </c>
      <c r="G93" s="17">
        <v>180.72</v>
      </c>
      <c r="H93" s="14">
        <v>24</v>
      </c>
      <c r="I93" s="30"/>
      <c r="J93" s="36">
        <f t="shared" si="1"/>
        <v>0</v>
      </c>
    </row>
    <row r="94" spans="1:10" ht="12.75">
      <c r="A94" s="4"/>
      <c r="B94" s="4"/>
      <c r="C94" s="3" t="s">
        <v>101</v>
      </c>
      <c r="D94" s="3" t="s">
        <v>7</v>
      </c>
      <c r="E94" s="3" t="s">
        <v>37</v>
      </c>
      <c r="F94" s="47">
        <v>11.67</v>
      </c>
      <c r="G94" s="17">
        <v>350.1</v>
      </c>
      <c r="H94" s="14">
        <v>30</v>
      </c>
      <c r="I94" s="30"/>
      <c r="J94" s="36">
        <f t="shared" si="1"/>
        <v>0</v>
      </c>
    </row>
    <row r="95" spans="1:10" ht="12.75">
      <c r="A95" s="4"/>
      <c r="B95" s="4"/>
      <c r="C95" s="3" t="s">
        <v>89</v>
      </c>
      <c r="D95" s="3" t="s">
        <v>7</v>
      </c>
      <c r="E95" s="3" t="s">
        <v>37</v>
      </c>
      <c r="F95" s="47">
        <v>15.6</v>
      </c>
      <c r="G95" s="17">
        <v>374.4</v>
      </c>
      <c r="H95" s="14">
        <v>24</v>
      </c>
      <c r="I95" s="30"/>
      <c r="J95" s="36">
        <f t="shared" si="1"/>
        <v>0</v>
      </c>
    </row>
    <row r="96" spans="1:10" ht="12.75">
      <c r="A96" s="4"/>
      <c r="B96" s="4"/>
      <c r="C96" s="3" t="s">
        <v>98</v>
      </c>
      <c r="D96" s="3" t="s">
        <v>7</v>
      </c>
      <c r="E96" s="3" t="s">
        <v>37</v>
      </c>
      <c r="F96" s="47">
        <v>14.82</v>
      </c>
      <c r="G96" s="17">
        <v>355.68</v>
      </c>
      <c r="H96" s="14">
        <v>24</v>
      </c>
      <c r="I96" s="30"/>
      <c r="J96" s="36">
        <f t="shared" si="1"/>
        <v>0</v>
      </c>
    </row>
    <row r="97" spans="1:10" ht="12.75">
      <c r="A97" s="4"/>
      <c r="B97" s="4"/>
      <c r="C97" s="3" t="s">
        <v>106</v>
      </c>
      <c r="D97" s="3" t="s">
        <v>7</v>
      </c>
      <c r="E97" s="3" t="s">
        <v>9</v>
      </c>
      <c r="F97" s="47">
        <v>12.93</v>
      </c>
      <c r="G97" s="17">
        <v>517.2</v>
      </c>
      <c r="H97" s="14">
        <v>40</v>
      </c>
      <c r="I97" s="30"/>
      <c r="J97" s="36">
        <f t="shared" si="1"/>
        <v>0</v>
      </c>
    </row>
    <row r="98" spans="1:10" ht="12.75">
      <c r="A98" s="4"/>
      <c r="B98" s="4"/>
      <c r="C98" s="3" t="s">
        <v>78</v>
      </c>
      <c r="D98" s="3" t="s">
        <v>7</v>
      </c>
      <c r="E98" s="3" t="s">
        <v>9</v>
      </c>
      <c r="F98" s="47">
        <v>10.11</v>
      </c>
      <c r="G98" s="17">
        <v>303.29999999999995</v>
      </c>
      <c r="H98" s="14">
        <v>30</v>
      </c>
      <c r="I98" s="30"/>
      <c r="J98" s="36">
        <f t="shared" si="1"/>
        <v>0</v>
      </c>
    </row>
    <row r="99" spans="1:10" ht="12.75">
      <c r="A99" s="4"/>
      <c r="B99" s="4"/>
      <c r="C99" s="3" t="s">
        <v>131</v>
      </c>
      <c r="D99" s="3" t="s">
        <v>7</v>
      </c>
      <c r="E99" s="3" t="s">
        <v>9</v>
      </c>
      <c r="F99" s="47">
        <v>11.45</v>
      </c>
      <c r="G99" s="17">
        <v>343.5</v>
      </c>
      <c r="H99" s="14">
        <v>30</v>
      </c>
      <c r="I99" s="30"/>
      <c r="J99" s="36">
        <f t="shared" si="1"/>
        <v>0</v>
      </c>
    </row>
    <row r="100" spans="1:10" ht="12.75">
      <c r="A100" s="4"/>
      <c r="B100" s="4"/>
      <c r="C100" s="3" t="s">
        <v>116</v>
      </c>
      <c r="D100" s="3" t="s">
        <v>7</v>
      </c>
      <c r="E100" s="3" t="s">
        <v>9</v>
      </c>
      <c r="F100" s="47">
        <v>14.22</v>
      </c>
      <c r="G100" s="17">
        <v>284.40000000000003</v>
      </c>
      <c r="H100" s="14">
        <v>20</v>
      </c>
      <c r="I100" s="30"/>
      <c r="J100" s="36">
        <f t="shared" si="1"/>
        <v>0</v>
      </c>
    </row>
    <row r="101" spans="1:10" ht="12.75">
      <c r="A101" s="4"/>
      <c r="B101" s="4"/>
      <c r="C101" s="3" t="s">
        <v>83</v>
      </c>
      <c r="D101" s="3" t="s">
        <v>7</v>
      </c>
      <c r="E101" s="3" t="s">
        <v>9</v>
      </c>
      <c r="F101" s="47">
        <v>18.6</v>
      </c>
      <c r="G101" s="17">
        <v>558</v>
      </c>
      <c r="H101" s="14">
        <v>30</v>
      </c>
      <c r="I101" s="30"/>
      <c r="J101" s="36">
        <f t="shared" si="1"/>
        <v>0</v>
      </c>
    </row>
    <row r="102" spans="1:10" ht="12.75">
      <c r="A102" s="4"/>
      <c r="B102" s="4"/>
      <c r="C102" s="3" t="s">
        <v>90</v>
      </c>
      <c r="D102" s="3" t="s">
        <v>7</v>
      </c>
      <c r="E102" s="3" t="s">
        <v>9</v>
      </c>
      <c r="F102" s="47">
        <v>10.77</v>
      </c>
      <c r="G102" s="17">
        <v>323.09999999999997</v>
      </c>
      <c r="H102" s="14">
        <v>30</v>
      </c>
      <c r="I102" s="30"/>
      <c r="J102" s="36">
        <f t="shared" si="1"/>
        <v>0</v>
      </c>
    </row>
    <row r="103" spans="1:10" ht="12.75">
      <c r="A103" s="4"/>
      <c r="B103" s="4"/>
      <c r="C103" s="3" t="s">
        <v>146</v>
      </c>
      <c r="D103" s="3" t="s">
        <v>7</v>
      </c>
      <c r="E103" s="3" t="s">
        <v>37</v>
      </c>
      <c r="F103" s="47">
        <v>16.98</v>
      </c>
      <c r="G103" s="17">
        <v>509.40000000000003</v>
      </c>
      <c r="H103" s="14">
        <v>30</v>
      </c>
      <c r="I103" s="30"/>
      <c r="J103" s="36">
        <f t="shared" si="1"/>
        <v>0</v>
      </c>
    </row>
    <row r="104" spans="1:10" ht="12.75">
      <c r="A104" s="4"/>
      <c r="B104" s="4"/>
      <c r="C104" s="3" t="s">
        <v>132</v>
      </c>
      <c r="D104" s="3" t="s">
        <v>7</v>
      </c>
      <c r="E104" s="3" t="s">
        <v>9</v>
      </c>
      <c r="F104" s="47">
        <v>21.3</v>
      </c>
      <c r="G104" s="17">
        <v>511.20000000000005</v>
      </c>
      <c r="H104" s="14">
        <v>24</v>
      </c>
      <c r="I104" s="30"/>
      <c r="J104" s="36">
        <f t="shared" si="1"/>
        <v>0</v>
      </c>
    </row>
    <row r="105" spans="1:10" ht="12.75">
      <c r="A105" s="4"/>
      <c r="B105" s="4"/>
      <c r="C105" s="3" t="s">
        <v>133</v>
      </c>
      <c r="D105" s="3" t="s">
        <v>7</v>
      </c>
      <c r="E105" s="3" t="s">
        <v>9</v>
      </c>
      <c r="F105" s="47">
        <v>21.3</v>
      </c>
      <c r="G105" s="17">
        <v>511.20000000000005</v>
      </c>
      <c r="H105" s="14">
        <v>24</v>
      </c>
      <c r="I105" s="30"/>
      <c r="J105" s="36">
        <f t="shared" si="1"/>
        <v>0</v>
      </c>
    </row>
    <row r="106" spans="1:10" ht="12.75">
      <c r="A106" s="4"/>
      <c r="B106" s="4"/>
      <c r="C106" s="3" t="s">
        <v>107</v>
      </c>
      <c r="D106" s="3" t="s">
        <v>7</v>
      </c>
      <c r="E106" s="3" t="s">
        <v>9</v>
      </c>
      <c r="F106" s="47">
        <v>18.21</v>
      </c>
      <c r="G106" s="17">
        <v>874.08</v>
      </c>
      <c r="H106" s="14">
        <v>48</v>
      </c>
      <c r="I106" s="30"/>
      <c r="J106" s="36">
        <f t="shared" si="1"/>
        <v>0</v>
      </c>
    </row>
    <row r="107" spans="1:10" ht="12.75">
      <c r="A107" s="4"/>
      <c r="B107" s="4"/>
      <c r="C107" s="3" t="s">
        <v>108</v>
      </c>
      <c r="D107" s="3" t="s">
        <v>7</v>
      </c>
      <c r="E107" s="3" t="s">
        <v>9</v>
      </c>
      <c r="F107" s="47">
        <v>16.98</v>
      </c>
      <c r="G107" s="17">
        <v>611.28</v>
      </c>
      <c r="H107" s="14">
        <v>36</v>
      </c>
      <c r="I107" s="30"/>
      <c r="J107" s="36">
        <f t="shared" si="1"/>
        <v>0</v>
      </c>
    </row>
    <row r="108" spans="1:10" ht="12.75">
      <c r="A108" s="4"/>
      <c r="B108" s="4"/>
      <c r="C108" s="3" t="s">
        <v>134</v>
      </c>
      <c r="D108" s="3" t="s">
        <v>7</v>
      </c>
      <c r="E108" s="3" t="s">
        <v>9</v>
      </c>
      <c r="F108" s="47">
        <v>20.22</v>
      </c>
      <c r="G108" s="17">
        <v>606.5999999999999</v>
      </c>
      <c r="H108" s="14">
        <v>30</v>
      </c>
      <c r="I108" s="30"/>
      <c r="J108" s="36">
        <f t="shared" si="1"/>
        <v>0</v>
      </c>
    </row>
    <row r="109" spans="1:10" ht="12.75">
      <c r="A109" s="4"/>
      <c r="B109" s="4"/>
      <c r="C109" s="3" t="s">
        <v>135</v>
      </c>
      <c r="D109" s="3" t="s">
        <v>7</v>
      </c>
      <c r="E109" s="3" t="s">
        <v>9</v>
      </c>
      <c r="F109" s="47">
        <v>14.55</v>
      </c>
      <c r="G109" s="17">
        <v>436.5</v>
      </c>
      <c r="H109" s="14">
        <v>30</v>
      </c>
      <c r="I109" s="30"/>
      <c r="J109" s="36">
        <f t="shared" si="1"/>
        <v>0</v>
      </c>
    </row>
    <row r="110" spans="1:10" ht="12.75">
      <c r="A110" s="4"/>
      <c r="B110" s="4"/>
      <c r="C110" s="3" t="s">
        <v>117</v>
      </c>
      <c r="D110" s="3" t="s">
        <v>7</v>
      </c>
      <c r="E110" s="3" t="s">
        <v>9</v>
      </c>
      <c r="F110" s="47">
        <v>11.98</v>
      </c>
      <c r="G110" s="17">
        <v>239.60000000000002</v>
      </c>
      <c r="H110" s="14">
        <v>20</v>
      </c>
      <c r="I110" s="30"/>
      <c r="J110" s="36">
        <f t="shared" si="1"/>
        <v>0</v>
      </c>
    </row>
    <row r="111" spans="1:10" ht="12.75">
      <c r="A111" s="4"/>
      <c r="B111" s="3" t="s">
        <v>53</v>
      </c>
      <c r="C111" s="3" t="s">
        <v>79</v>
      </c>
      <c r="D111" s="3" t="s">
        <v>7</v>
      </c>
      <c r="E111" s="3" t="s">
        <v>9</v>
      </c>
      <c r="F111" s="47">
        <v>5.76</v>
      </c>
      <c r="G111" s="17">
        <v>864</v>
      </c>
      <c r="H111" s="14">
        <v>150</v>
      </c>
      <c r="I111" s="30"/>
      <c r="J111" s="36">
        <f t="shared" si="1"/>
        <v>0</v>
      </c>
    </row>
    <row r="112" spans="1:10" ht="12.75">
      <c r="A112" s="4"/>
      <c r="B112" s="4"/>
      <c r="C112" s="3" t="s">
        <v>54</v>
      </c>
      <c r="D112" s="3" t="s">
        <v>7</v>
      </c>
      <c r="E112" s="3" t="s">
        <v>9</v>
      </c>
      <c r="F112" s="47">
        <v>8.1</v>
      </c>
      <c r="G112" s="17">
        <v>1134</v>
      </c>
      <c r="H112" s="14">
        <v>140</v>
      </c>
      <c r="I112" s="30"/>
      <c r="J112" s="36">
        <f t="shared" si="1"/>
        <v>0</v>
      </c>
    </row>
    <row r="113" spans="1:10" ht="12.75">
      <c r="A113" s="4"/>
      <c r="B113" s="4"/>
      <c r="C113" s="3" t="s">
        <v>51</v>
      </c>
      <c r="D113" s="3" t="s">
        <v>7</v>
      </c>
      <c r="E113" s="3" t="s">
        <v>9</v>
      </c>
      <c r="F113" s="47">
        <v>13.12</v>
      </c>
      <c r="G113" s="17">
        <v>2624</v>
      </c>
      <c r="H113" s="14">
        <v>200</v>
      </c>
      <c r="I113" s="30"/>
      <c r="J113" s="36">
        <f t="shared" si="1"/>
        <v>0</v>
      </c>
    </row>
    <row r="114" spans="1:10" ht="12.75">
      <c r="A114" s="4"/>
      <c r="B114" s="4"/>
      <c r="C114" s="3" t="s">
        <v>86</v>
      </c>
      <c r="D114" s="3" t="s">
        <v>7</v>
      </c>
      <c r="E114" s="3" t="s">
        <v>9</v>
      </c>
      <c r="F114" s="47">
        <v>17.28</v>
      </c>
      <c r="G114" s="17">
        <v>414.72</v>
      </c>
      <c r="H114" s="14">
        <v>24</v>
      </c>
      <c r="I114" s="30"/>
      <c r="J114" s="36">
        <f t="shared" si="1"/>
        <v>0</v>
      </c>
    </row>
    <row r="115" spans="1:10" ht="12.75">
      <c r="A115" s="4"/>
      <c r="B115" s="3" t="s">
        <v>91</v>
      </c>
      <c r="C115" s="3" t="s">
        <v>92</v>
      </c>
      <c r="D115" s="3" t="s">
        <v>7</v>
      </c>
      <c r="E115" s="3" t="s">
        <v>5</v>
      </c>
      <c r="F115" s="47">
        <v>38.4</v>
      </c>
      <c r="G115" s="17">
        <v>2304</v>
      </c>
      <c r="H115" s="14">
        <v>60</v>
      </c>
      <c r="I115" s="30"/>
      <c r="J115" s="36">
        <f t="shared" si="1"/>
        <v>0</v>
      </c>
    </row>
    <row r="116" spans="1:10" ht="12.75">
      <c r="A116" s="4"/>
      <c r="B116" s="3" t="s">
        <v>80</v>
      </c>
      <c r="C116" s="3" t="s">
        <v>143</v>
      </c>
      <c r="D116" s="3" t="s">
        <v>7</v>
      </c>
      <c r="E116" s="3" t="s">
        <v>5</v>
      </c>
      <c r="F116" s="47">
        <v>26.64</v>
      </c>
      <c r="G116" s="17">
        <v>1065.6</v>
      </c>
      <c r="H116" s="14">
        <v>40</v>
      </c>
      <c r="I116" s="30"/>
      <c r="J116" s="36">
        <f t="shared" si="1"/>
        <v>0</v>
      </c>
    </row>
    <row r="117" spans="1:10" ht="12.75">
      <c r="A117" s="4"/>
      <c r="B117" s="4"/>
      <c r="C117" s="3" t="s">
        <v>118</v>
      </c>
      <c r="D117" s="3" t="s">
        <v>7</v>
      </c>
      <c r="E117" s="3" t="s">
        <v>5</v>
      </c>
      <c r="F117" s="47">
        <v>32.05</v>
      </c>
      <c r="G117" s="17">
        <v>961.4999999999999</v>
      </c>
      <c r="H117" s="14">
        <v>30</v>
      </c>
      <c r="I117" s="30"/>
      <c r="J117" s="36">
        <f t="shared" si="1"/>
        <v>0</v>
      </c>
    </row>
    <row r="118" spans="1:10" ht="12.75">
      <c r="A118" s="4"/>
      <c r="B118" s="4"/>
      <c r="C118" s="3" t="s">
        <v>144</v>
      </c>
      <c r="D118" s="3" t="s">
        <v>7</v>
      </c>
      <c r="E118" s="3" t="s">
        <v>5</v>
      </c>
      <c r="F118" s="47">
        <v>32.05</v>
      </c>
      <c r="G118" s="17">
        <v>961.4999999999999</v>
      </c>
      <c r="H118" s="14">
        <v>30</v>
      </c>
      <c r="I118" s="30"/>
      <c r="J118" s="36">
        <f t="shared" si="1"/>
        <v>0</v>
      </c>
    </row>
    <row r="119" spans="1:10" ht="12.75">
      <c r="A119" s="4"/>
      <c r="B119" s="4"/>
      <c r="C119" s="3" t="s">
        <v>119</v>
      </c>
      <c r="D119" s="3" t="s">
        <v>7</v>
      </c>
      <c r="E119" s="3" t="s">
        <v>5</v>
      </c>
      <c r="F119" s="47">
        <v>8.87</v>
      </c>
      <c r="G119" s="17">
        <v>709.5999999999999</v>
      </c>
      <c r="H119" s="14">
        <v>80</v>
      </c>
      <c r="I119" s="30"/>
      <c r="J119" s="36">
        <f t="shared" si="1"/>
        <v>0</v>
      </c>
    </row>
    <row r="120" spans="1:10" ht="12.75">
      <c r="A120" s="4"/>
      <c r="B120" s="4"/>
      <c r="C120" s="3" t="s">
        <v>120</v>
      </c>
      <c r="D120" s="3" t="s">
        <v>7</v>
      </c>
      <c r="E120" s="3" t="s">
        <v>5</v>
      </c>
      <c r="F120" s="47">
        <v>13.69</v>
      </c>
      <c r="G120" s="17">
        <v>684.5</v>
      </c>
      <c r="H120" s="14">
        <v>50</v>
      </c>
      <c r="I120" s="30"/>
      <c r="J120" s="36">
        <f t="shared" si="1"/>
        <v>0</v>
      </c>
    </row>
    <row r="121" spans="1:10" ht="12.75">
      <c r="A121" s="4"/>
      <c r="B121" s="4"/>
      <c r="C121" s="3" t="s">
        <v>145</v>
      </c>
      <c r="D121" s="3" t="s">
        <v>7</v>
      </c>
      <c r="E121" s="3" t="s">
        <v>5</v>
      </c>
      <c r="F121" s="47">
        <v>26.72</v>
      </c>
      <c r="G121" s="17">
        <v>801.5999999999999</v>
      </c>
      <c r="H121" s="14">
        <v>30</v>
      </c>
      <c r="I121" s="30"/>
      <c r="J121" s="36">
        <f t="shared" si="1"/>
        <v>0</v>
      </c>
    </row>
    <row r="122" spans="1:10" ht="12.75">
      <c r="A122" s="4"/>
      <c r="B122" s="4"/>
      <c r="C122" s="3" t="s">
        <v>136</v>
      </c>
      <c r="D122" s="3" t="s">
        <v>7</v>
      </c>
      <c r="E122" s="3" t="s">
        <v>5</v>
      </c>
      <c r="F122" s="47">
        <v>30.75</v>
      </c>
      <c r="G122" s="17">
        <v>922.5</v>
      </c>
      <c r="H122" s="14">
        <v>30</v>
      </c>
      <c r="I122" s="30"/>
      <c r="J122" s="36">
        <f t="shared" si="1"/>
        <v>0</v>
      </c>
    </row>
    <row r="123" spans="1:10" ht="12.75">
      <c r="A123" s="4"/>
      <c r="B123" s="4"/>
      <c r="C123" s="3" t="s">
        <v>137</v>
      </c>
      <c r="D123" s="3" t="s">
        <v>7</v>
      </c>
      <c r="E123" s="3" t="s">
        <v>5</v>
      </c>
      <c r="F123" s="47">
        <v>30.75</v>
      </c>
      <c r="G123" s="17">
        <v>922.5</v>
      </c>
      <c r="H123" s="14">
        <v>30</v>
      </c>
      <c r="I123" s="30"/>
      <c r="J123" s="36">
        <f t="shared" si="1"/>
        <v>0</v>
      </c>
    </row>
    <row r="124" spans="1:10" ht="12.75">
      <c r="A124" s="4"/>
      <c r="B124" s="4"/>
      <c r="C124" s="3" t="s">
        <v>121</v>
      </c>
      <c r="D124" s="3" t="s">
        <v>7</v>
      </c>
      <c r="E124" s="3" t="s">
        <v>5</v>
      </c>
      <c r="F124" s="47">
        <v>27.95</v>
      </c>
      <c r="G124" s="17">
        <v>838.5</v>
      </c>
      <c r="H124" s="14">
        <v>30</v>
      </c>
      <c r="I124" s="30"/>
      <c r="J124" s="36">
        <f t="shared" si="1"/>
        <v>0</v>
      </c>
    </row>
    <row r="125" spans="1:10" ht="12.75">
      <c r="A125" s="4"/>
      <c r="B125" s="3" t="s">
        <v>109</v>
      </c>
      <c r="C125" s="3" t="s">
        <v>110</v>
      </c>
      <c r="D125" s="3" t="s">
        <v>7</v>
      </c>
      <c r="E125" s="3" t="s">
        <v>9</v>
      </c>
      <c r="F125" s="47">
        <v>17.52</v>
      </c>
      <c r="G125" s="17">
        <v>420.48</v>
      </c>
      <c r="H125" s="14">
        <v>24</v>
      </c>
      <c r="I125" s="30"/>
      <c r="J125" s="36">
        <f t="shared" si="1"/>
        <v>0</v>
      </c>
    </row>
    <row r="126" spans="1:10" ht="12.75">
      <c r="A126" s="49"/>
      <c r="B126" s="49"/>
      <c r="C126" s="2" t="s">
        <v>111</v>
      </c>
      <c r="D126" s="2" t="s">
        <v>7</v>
      </c>
      <c r="E126" s="2" t="s">
        <v>9</v>
      </c>
      <c r="F126" s="46">
        <v>10.25</v>
      </c>
      <c r="G126" s="18">
        <v>492</v>
      </c>
      <c r="H126" s="15">
        <v>48</v>
      </c>
      <c r="I126" s="30"/>
      <c r="J126" s="36">
        <f t="shared" si="1"/>
        <v>0</v>
      </c>
    </row>
    <row r="127" spans="1:11" ht="27" customHeight="1">
      <c r="A127" s="31"/>
      <c r="B127" s="31"/>
      <c r="C127" s="31"/>
      <c r="D127" s="31"/>
      <c r="E127" s="31"/>
      <c r="F127" s="45"/>
      <c r="G127" s="32">
        <v>0</v>
      </c>
      <c r="H127" s="32"/>
      <c r="I127" s="33" t="s">
        <v>18</v>
      </c>
      <c r="J127" s="43">
        <f>SUM(J$6:J126)</f>
        <v>0</v>
      </c>
      <c r="K127" s="44"/>
    </row>
  </sheetData>
  <sheetProtection password="DF32" sheet="1" objects="1" scenarios="1"/>
  <mergeCells count="3">
    <mergeCell ref="A2:B2"/>
    <mergeCell ref="B4:D4"/>
    <mergeCell ref="C1:E1"/>
  </mergeCells>
  <dataValidations count="1">
    <dataValidation type="whole" showInputMessage="1" showErrorMessage="1" errorTitle="Внимание, ошибка !" error="Необходимо вводить только целые числа !" sqref="I1:I6553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2011-07-05T12:03:45Z</dcterms:created>
  <dcterms:modified xsi:type="dcterms:W3CDTF">2022-07-25T14:28:28Z</dcterms:modified>
  <cp:category/>
  <cp:version/>
  <cp:contentType/>
  <cp:contentStatus/>
</cp:coreProperties>
</file>